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anot\Google Drive\03 ECF\CIS\1702\ביתר עלית מודיעין עלית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Sheet1!$A$1:$W$127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5" i="1" l="1"/>
  <c r="W62" i="1"/>
  <c r="W36" i="1"/>
  <c r="W37" i="1"/>
  <c r="W7" i="1"/>
  <c r="W5" i="1"/>
  <c r="W38" i="1"/>
  <c r="W22" i="1"/>
  <c r="W71" i="1"/>
  <c r="W31" i="1"/>
  <c r="W39" i="1"/>
  <c r="W40" i="1"/>
  <c r="W41" i="1"/>
  <c r="W28" i="1"/>
  <c r="W83" i="1"/>
  <c r="W42" i="1"/>
  <c r="W33" i="1"/>
  <c r="W23" i="1"/>
  <c r="W43" i="1"/>
  <c r="W53" i="1"/>
  <c r="W67" i="1"/>
  <c r="W44" i="1"/>
  <c r="W45" i="1"/>
  <c r="W124" i="1"/>
  <c r="W85" i="1"/>
  <c r="W111" i="1"/>
  <c r="W82" i="1"/>
  <c r="W96" i="1"/>
  <c r="W46" i="1"/>
  <c r="W12" i="1"/>
  <c r="W47" i="1"/>
  <c r="W54" i="1"/>
  <c r="W88" i="1"/>
  <c r="W48" i="1"/>
  <c r="W49" i="1"/>
  <c r="W81" i="1"/>
  <c r="W50" i="1"/>
  <c r="W16" i="1"/>
  <c r="W78" i="1"/>
  <c r="W127" i="1"/>
  <c r="W9" i="1"/>
  <c r="W104" i="1"/>
  <c r="W90" i="1"/>
  <c r="W94" i="1"/>
  <c r="W20" i="1"/>
  <c r="W109" i="1"/>
  <c r="W63" i="1"/>
  <c r="W122" i="1"/>
  <c r="W58" i="1"/>
  <c r="W72" i="1"/>
  <c r="W115" i="1"/>
  <c r="W110" i="1"/>
  <c r="W84" i="1"/>
  <c r="W56" i="1"/>
  <c r="W13" i="1"/>
  <c r="W52" i="1"/>
  <c r="W95" i="1"/>
  <c r="V119" i="1"/>
  <c r="W119" i="1" s="1"/>
  <c r="V60" i="1"/>
  <c r="W60" i="1" s="1"/>
  <c r="V62" i="1"/>
  <c r="V30" i="1"/>
  <c r="W30" i="1" s="1"/>
  <c r="V101" i="1"/>
  <c r="W101" i="1" s="1"/>
  <c r="V80" i="1"/>
  <c r="W80" i="1" s="1"/>
  <c r="V93" i="1"/>
  <c r="W93" i="1" s="1"/>
  <c r="V107" i="1"/>
  <c r="W107" i="1" s="1"/>
  <c r="V118" i="1"/>
  <c r="W118" i="1" s="1"/>
  <c r="V120" i="1"/>
  <c r="W120" i="1" s="1"/>
  <c r="V108" i="1"/>
  <c r="W108" i="1" s="1"/>
  <c r="V55" i="1"/>
  <c r="W55" i="1" s="1"/>
  <c r="V17" i="1"/>
  <c r="W17" i="1" s="1"/>
  <c r="V87" i="1"/>
  <c r="W87" i="1" s="1"/>
  <c r="V6" i="1"/>
  <c r="W6" i="1" s="1"/>
  <c r="V7" i="1"/>
  <c r="V5" i="1"/>
  <c r="V14" i="1"/>
  <c r="W14" i="1" s="1"/>
  <c r="V2" i="1"/>
  <c r="W2" i="1" s="1"/>
  <c r="V22" i="1"/>
  <c r="V29" i="1"/>
  <c r="W29" i="1" s="1"/>
  <c r="V3" i="1"/>
  <c r="W3" i="1" s="1"/>
  <c r="V71" i="1"/>
  <c r="V31" i="1"/>
  <c r="V102" i="1"/>
  <c r="W102" i="1" s="1"/>
  <c r="V76" i="1"/>
  <c r="W76" i="1" s="1"/>
  <c r="V18" i="1"/>
  <c r="W18" i="1" s="1"/>
  <c r="V28" i="1"/>
  <c r="V83" i="1"/>
  <c r="V64" i="1"/>
  <c r="W64" i="1" s="1"/>
  <c r="V33" i="1"/>
  <c r="V23" i="1"/>
  <c r="V21" i="1"/>
  <c r="W21" i="1" s="1"/>
  <c r="V27" i="1"/>
  <c r="W27" i="1" s="1"/>
  <c r="V53" i="1"/>
  <c r="V74" i="1"/>
  <c r="W74" i="1" s="1"/>
  <c r="V73" i="1"/>
  <c r="W73" i="1" s="1"/>
  <c r="V103" i="1"/>
  <c r="W103" i="1" s="1"/>
  <c r="V67" i="1"/>
  <c r="V92" i="1"/>
  <c r="W92" i="1" s="1"/>
  <c r="V124" i="1"/>
  <c r="V113" i="1"/>
  <c r="W113" i="1" s="1"/>
  <c r="V19" i="1"/>
  <c r="W19" i="1" s="1"/>
  <c r="V85" i="1"/>
  <c r="V111" i="1"/>
  <c r="V51" i="1"/>
  <c r="W51" i="1" s="1"/>
  <c r="V34" i="1"/>
  <c r="W34" i="1" s="1"/>
  <c r="V82" i="1"/>
  <c r="V96" i="1"/>
  <c r="V98" i="1"/>
  <c r="W98" i="1" s="1"/>
  <c r="V116" i="1"/>
  <c r="W116" i="1" s="1"/>
  <c r="V12" i="1"/>
  <c r="V79" i="1"/>
  <c r="W79" i="1" s="1"/>
  <c r="V8" i="1"/>
  <c r="W8" i="1" s="1"/>
  <c r="V54" i="1"/>
  <c r="V11" i="1"/>
  <c r="W11" i="1" s="1"/>
  <c r="V10" i="1"/>
  <c r="W10" i="1" s="1"/>
  <c r="V106" i="1"/>
  <c r="W106" i="1" s="1"/>
  <c r="V88" i="1"/>
  <c r="V97" i="1"/>
  <c r="W97" i="1" s="1"/>
  <c r="V125" i="1"/>
  <c r="W125" i="1" s="1"/>
  <c r="V66" i="1"/>
  <c r="W66" i="1" s="1"/>
  <c r="V32" i="1"/>
  <c r="W32" i="1" s="1"/>
  <c r="V68" i="1"/>
  <c r="W68" i="1" s="1"/>
  <c r="V70" i="1"/>
  <c r="W70" i="1" s="1"/>
  <c r="V77" i="1"/>
  <c r="W77" i="1" s="1"/>
  <c r="V126" i="1"/>
  <c r="W126" i="1" s="1"/>
  <c r="V91" i="1"/>
  <c r="W91" i="1" s="1"/>
  <c r="V81" i="1"/>
  <c r="V65" i="1"/>
  <c r="W65" i="1" s="1"/>
  <c r="V16" i="1"/>
  <c r="V78" i="1"/>
  <c r="V86" i="1"/>
  <c r="W86" i="1" s="1"/>
  <c r="V24" i="1"/>
  <c r="W24" i="1" s="1"/>
  <c r="V127" i="1"/>
  <c r="V9" i="1"/>
  <c r="V89" i="1"/>
  <c r="W89" i="1" s="1"/>
  <c r="V26" i="1"/>
  <c r="W26" i="1" s="1"/>
  <c r="V104" i="1"/>
  <c r="V90" i="1"/>
  <c r="V15" i="1"/>
  <c r="W15" i="1" s="1"/>
  <c r="V61" i="1"/>
  <c r="W61" i="1" s="1"/>
  <c r="V94" i="1"/>
  <c r="V20" i="1"/>
  <c r="V4" i="1"/>
  <c r="W4" i="1" s="1"/>
  <c r="V112" i="1"/>
  <c r="W112" i="1" s="1"/>
  <c r="V109" i="1"/>
  <c r="V63" i="1"/>
  <c r="V75" i="1"/>
  <c r="W75" i="1" s="1"/>
  <c r="V121" i="1"/>
  <c r="W121" i="1" s="1"/>
  <c r="V122" i="1"/>
  <c r="V58" i="1"/>
  <c r="V59" i="1"/>
  <c r="W59" i="1" s="1"/>
  <c r="V99" i="1"/>
  <c r="W99" i="1" s="1"/>
  <c r="V72" i="1"/>
  <c r="V115" i="1"/>
  <c r="V69" i="1"/>
  <c r="W69" i="1" s="1"/>
  <c r="V117" i="1"/>
  <c r="W117" i="1" s="1"/>
  <c r="V110" i="1"/>
  <c r="V84" i="1"/>
  <c r="V123" i="1"/>
  <c r="W123" i="1" s="1"/>
  <c r="V105" i="1"/>
  <c r="W105" i="1" s="1"/>
  <c r="V56" i="1"/>
  <c r="V13" i="1"/>
  <c r="V100" i="1"/>
  <c r="W100" i="1" s="1"/>
  <c r="V57" i="1"/>
  <c r="W57" i="1" s="1"/>
  <c r="V52" i="1"/>
  <c r="V95" i="1"/>
  <c r="V114" i="1"/>
  <c r="W114" i="1" s="1"/>
  <c r="V25" i="1"/>
  <c r="W25" i="1" s="1"/>
</calcChain>
</file>

<file path=xl/sharedStrings.xml><?xml version="1.0" encoding="utf-8"?>
<sst xmlns="http://schemas.openxmlformats.org/spreadsheetml/2006/main" count="1351" uniqueCount="150">
  <si>
    <t>סמל יישוב</t>
  </si>
  <si>
    <t>שם יישוב</t>
  </si>
  <si>
    <t>אוכלוסייה בתחילת שנה</t>
  </si>
  <si>
    <t>לידות</t>
  </si>
  <si>
    <t>פטירות</t>
  </si>
  <si>
    <t>ריבוי טבעי</t>
  </si>
  <si>
    <t>עולים</t>
  </si>
  <si>
    <t>איחוד משפחות</t>
  </si>
  <si>
    <t>יורדים נכנסים</t>
  </si>
  <si>
    <t>יורדים יוצאים</t>
  </si>
  <si>
    <t>מאזן יציאות לחו"ל וחזרות מחו"ל</t>
  </si>
  <si>
    <t>הגירה בתוך היישוב-יציאות בתוך א"ס</t>
  </si>
  <si>
    <t>הגירה בתוך היישוב-כניסות בתוך א"ס</t>
  </si>
  <si>
    <t>הגירה בתוך היישוב-יציאות בין א"ס</t>
  </si>
  <si>
    <t>הגירה בתוך היישוב-כניסות בין א"ס</t>
  </si>
  <si>
    <t>מאזן הגירה בתוך יישוב</t>
  </si>
  <si>
    <t>כניסות ליישוב</t>
  </si>
  <si>
    <t>יציאות מיישוב</t>
  </si>
  <si>
    <t>מאזן הגירה בין יישובים</t>
  </si>
  <si>
    <t>אוכלוסייה בסוף שנה</t>
  </si>
  <si>
    <t>סה"כ גידול</t>
  </si>
  <si>
    <t>כפר עציון</t>
  </si>
  <si>
    <t>..</t>
  </si>
  <si>
    <t>נתיב הגדוד</t>
  </si>
  <si>
    <t>אלמוג</t>
  </si>
  <si>
    <t>קדומים</t>
  </si>
  <si>
    <t>תומר</t>
  </si>
  <si>
    <t>אלקנה</t>
  </si>
  <si>
    <t>מגדל עוז</t>
  </si>
  <si>
    <t>תקוע</t>
  </si>
  <si>
    <t>כוכב השחר</t>
  </si>
  <si>
    <t>רימונים</t>
  </si>
  <si>
    <t>יפית</t>
  </si>
  <si>
    <t>סלעית</t>
  </si>
  <si>
    <t>ריחן</t>
  </si>
  <si>
    <t>מבוא דותן</t>
  </si>
  <si>
    <t>אריאל</t>
  </si>
  <si>
    <t>שבי שומרון</t>
  </si>
  <si>
    <t>כפר תפוח</t>
  </si>
  <si>
    <t>חלמיש</t>
  </si>
  <si>
    <t>בית אל</t>
  </si>
  <si>
    <t>בית חורון</t>
  </si>
  <si>
    <t>מצפה יריחו</t>
  </si>
  <si>
    <t>שדמות מחולה</t>
  </si>
  <si>
    <t>אלון מורה</t>
  </si>
  <si>
    <t>ארגמן</t>
  </si>
  <si>
    <t>מחולה</t>
  </si>
  <si>
    <t>קליה</t>
  </si>
  <si>
    <t>ראש צורים</t>
  </si>
  <si>
    <t>הר גילה</t>
  </si>
  <si>
    <t>אלון שבות</t>
  </si>
  <si>
    <t>משואה</t>
  </si>
  <si>
    <t>גלגל</t>
  </si>
  <si>
    <t>ייט"ב</t>
  </si>
  <si>
    <t>מעלה אפרים</t>
  </si>
  <si>
    <t>חמרה</t>
  </si>
  <si>
    <t>מצפה שלם</t>
  </si>
  <si>
    <t>קריית ארבע</t>
  </si>
  <si>
    <t>בקעות</t>
  </si>
  <si>
    <t>גיתית</t>
  </si>
  <si>
    <t>מכורה</t>
  </si>
  <si>
    <t>פצאל</t>
  </si>
  <si>
    <t>מעלה אדומים</t>
  </si>
  <si>
    <t>עפרה</t>
  </si>
  <si>
    <t>אלעזר</t>
  </si>
  <si>
    <t>רועי</t>
  </si>
  <si>
    <t>נירן</t>
  </si>
  <si>
    <t>מעלה שומרון</t>
  </si>
  <si>
    <t>כפר אדומים</t>
  </si>
  <si>
    <t>ורד יריחו</t>
  </si>
  <si>
    <t>קרני שומרון</t>
  </si>
  <si>
    <t>שילה</t>
  </si>
  <si>
    <t>חיננית</t>
  </si>
  <si>
    <t>גבעון החדשה</t>
  </si>
  <si>
    <t>בית הערבה</t>
  </si>
  <si>
    <t>חמדת</t>
  </si>
  <si>
    <t>יקיר</t>
  </si>
  <si>
    <t>מתתיהו</t>
  </si>
  <si>
    <t>שקד</t>
  </si>
  <si>
    <t>אפרת</t>
  </si>
  <si>
    <t>מעלה מכמש</t>
  </si>
  <si>
    <t>בית אריה</t>
  </si>
  <si>
    <t>מעלה עמוס</t>
  </si>
  <si>
    <t>ברקן</t>
  </si>
  <si>
    <t>ניל"י</t>
  </si>
  <si>
    <t>כרמל</t>
  </si>
  <si>
    <t>מעון</t>
  </si>
  <si>
    <t>עטרת</t>
  </si>
  <si>
    <t>פסגות</t>
  </si>
  <si>
    <t>עמנואל</t>
  </si>
  <si>
    <t>מבוא חורון</t>
  </si>
  <si>
    <t>ברכה</t>
  </si>
  <si>
    <t>ענב</t>
  </si>
  <si>
    <t>נעמ"ה</t>
  </si>
  <si>
    <t>עלמון</t>
  </si>
  <si>
    <t>חרמש</t>
  </si>
  <si>
    <t>תלם</t>
  </si>
  <si>
    <t>שערי תקווה</t>
  </si>
  <si>
    <t>אשכולות</t>
  </si>
  <si>
    <t>פני חבר</t>
  </si>
  <si>
    <t>נגוהות</t>
  </si>
  <si>
    <t>נווה דניאל</t>
  </si>
  <si>
    <t>נוקדים</t>
  </si>
  <si>
    <t>עלי זהב</t>
  </si>
  <si>
    <t>גבעת זאב</t>
  </si>
  <si>
    <t>טנא</t>
  </si>
  <si>
    <t>ברוכין</t>
  </si>
  <si>
    <t>מצדות יהודה</t>
  </si>
  <si>
    <t>קריית נטפים</t>
  </si>
  <si>
    <t>דולב</t>
  </si>
  <si>
    <t>עתניאל</t>
  </si>
  <si>
    <t>יצהר</t>
  </si>
  <si>
    <t>אלפי מנשה</t>
  </si>
  <si>
    <t>מגדלים</t>
  </si>
  <si>
    <t>מעלה לבונה</t>
  </si>
  <si>
    <t>אספר</t>
  </si>
  <si>
    <t>סוסיה</t>
  </si>
  <si>
    <t>אדורה</t>
  </si>
  <si>
    <t>אורנית</t>
  </si>
  <si>
    <t>איתמר</t>
  </si>
  <si>
    <t>גבע בנימין</t>
  </si>
  <si>
    <t>חגי</t>
  </si>
  <si>
    <t>עלי</t>
  </si>
  <si>
    <t>כרמי צור</t>
  </si>
  <si>
    <t>נחליאל</t>
  </si>
  <si>
    <t>פדואל</t>
  </si>
  <si>
    <t>הר אדר</t>
  </si>
  <si>
    <t>חשמונאים</t>
  </si>
  <si>
    <t>סנסנה</t>
  </si>
  <si>
    <t>עץ אפרים</t>
  </si>
  <si>
    <t>כוכב יעקב</t>
  </si>
  <si>
    <t>ביתר עילית</t>
  </si>
  <si>
    <t>קדר</t>
  </si>
  <si>
    <t>רותם</t>
  </si>
  <si>
    <t>שמעה</t>
  </si>
  <si>
    <t>משכיות</t>
  </si>
  <si>
    <t>אבנת</t>
  </si>
  <si>
    <t>נעלה</t>
  </si>
  <si>
    <t>טלמון</t>
  </si>
  <si>
    <t>נופים</t>
  </si>
  <si>
    <t>צופים</t>
  </si>
  <si>
    <t>אבני חפץ</t>
  </si>
  <si>
    <t>בת עין</t>
  </si>
  <si>
    <t>רבבה</t>
  </si>
  <si>
    <t>כפר האורנים</t>
  </si>
  <si>
    <t>מודיעין עילית</t>
  </si>
  <si>
    <t>רחלים</t>
  </si>
  <si>
    <t>גני מודיעין</t>
  </si>
  <si>
    <t>סה"כ גידול מינוס ריבוי טבעי</t>
  </si>
  <si>
    <t>באחוזים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</si>
</sst>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;\-#,##0"/>
    <numFmt numFmtId="165" formatCode="0.0%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0"/>
      </patternFill>
    </fill>
    <fill>
      <patternFill patternType="solid">
        <fgColor theme="1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9"/>
      </left>
      <right style="double">
        <color indexed="9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2"/>
      <protection locked="0"/>
    </xf>
    <xf numFmtId="0" fontId="3" fillId="3" borderId="1" xfId="0" applyFont="1" applyFill="1" applyBorder="1" applyAlignment="1" applyProtection="1">
      <alignment horizontal="center" vertical="center" wrapText="1" readingOrder="2"/>
      <protection locked="0"/>
    </xf>
    <xf numFmtId="0" fontId="4" fillId="0" borderId="2" xfId="0" applyFont="1" applyBorder="1" applyAlignment="1" applyProtection="1">
      <alignment horizontal="center" vertical="center" wrapText="1" readingOrder="2"/>
      <protection locked="0"/>
    </xf>
    <xf numFmtId="0" fontId="5" fillId="0" borderId="2" xfId="0" applyFont="1" applyBorder="1" applyAlignment="1" applyProtection="1">
      <alignment horizontal="right" vertical="center" wrapText="1" indent="1" readingOrder="2"/>
      <protection locked="0"/>
    </xf>
    <xf numFmtId="164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4" fillId="4" borderId="2" xfId="0" applyFont="1" applyFill="1" applyBorder="1" applyAlignment="1" applyProtection="1">
      <alignment horizontal="center" vertical="center" wrapText="1" readingOrder="2"/>
      <protection locked="0"/>
    </xf>
    <xf numFmtId="0" fontId="5" fillId="4" borderId="2" xfId="0" applyFont="1" applyFill="1" applyBorder="1" applyAlignment="1" applyProtection="1">
      <alignment horizontal="right" vertical="center" wrapText="1" indent="1" readingOrder="2"/>
      <protection locked="0"/>
    </xf>
    <xf numFmtId="164" fontId="4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3" xfId="0" applyFont="1" applyFill="1" applyBorder="1" applyAlignment="1" applyProtection="1">
      <alignment horizontal="center" vertical="center" wrapText="1" readingOrder="2"/>
      <protection locked="0"/>
    </xf>
    <xf numFmtId="164" fontId="0" fillId="0" borderId="0" xfId="0" applyNumberFormat="1"/>
    <xf numFmtId="165" fontId="2" fillId="2" borderId="3" xfId="1" applyNumberFormat="1" applyFont="1" applyFill="1" applyBorder="1" applyAlignment="1" applyProtection="1">
      <alignment horizontal="center" vertical="center" wrapText="1" readingOrder="2"/>
      <protection locked="0"/>
    </xf>
    <xf numFmtId="165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rightToLeft="1" tabSelected="1" workbookViewId="0">
      <pane xSplit="3" ySplit="1" topLeftCell="O2" activePane="bottomRight" state="frozen"/>
      <selection pane="topRight" activeCell="D1" sqref="D1"/>
      <selection pane="bottomLeft" activeCell="A2" sqref="A2"/>
      <selection pane="bottomRight" activeCell="V5" sqref="V5"/>
    </sheetView>
  </sheetViews>
  <sheetFormatPr defaultRowHeight="14.25" x14ac:dyDescent="0.2"/>
  <cols>
    <col min="23" max="23" width="9" style="14"/>
  </cols>
  <sheetData>
    <row r="1" spans="1:23" ht="76.5" thickTop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1" t="s">
        <v>148</v>
      </c>
      <c r="W1" s="13" t="s">
        <v>149</v>
      </c>
    </row>
    <row r="2" spans="1:23" ht="15" thickTop="1" x14ac:dyDescent="0.2">
      <c r="A2" s="3">
        <v>3579</v>
      </c>
      <c r="B2" s="4" t="s">
        <v>44</v>
      </c>
      <c r="C2" s="5">
        <v>1773</v>
      </c>
      <c r="D2" s="6">
        <v>81</v>
      </c>
      <c r="E2" s="6" t="s">
        <v>22</v>
      </c>
      <c r="F2" s="6">
        <v>78</v>
      </c>
      <c r="G2" s="6" t="s">
        <v>22</v>
      </c>
      <c r="H2" s="6" t="s">
        <v>22</v>
      </c>
      <c r="I2" s="6" t="s">
        <v>22</v>
      </c>
      <c r="J2" s="6" t="s">
        <v>22</v>
      </c>
      <c r="K2" s="6" t="s">
        <v>22</v>
      </c>
      <c r="L2" s="6">
        <v>21</v>
      </c>
      <c r="M2" s="6">
        <v>21</v>
      </c>
      <c r="N2" s="6" t="s">
        <v>22</v>
      </c>
      <c r="O2" s="6" t="s">
        <v>22</v>
      </c>
      <c r="P2" s="6" t="s">
        <v>22</v>
      </c>
      <c r="Q2" s="6">
        <v>72</v>
      </c>
      <c r="R2" s="6">
        <v>113</v>
      </c>
      <c r="S2" s="6" t="s">
        <v>22</v>
      </c>
      <c r="T2" s="5">
        <v>1794</v>
      </c>
      <c r="U2" s="5">
        <v>21.161439872984602</v>
      </c>
      <c r="V2" s="12">
        <f>U2-F2</f>
        <v>-56.838560127015398</v>
      </c>
      <c r="W2" s="14">
        <f>V2/C2</f>
        <v>-3.2057845531311559E-2</v>
      </c>
    </row>
    <row r="3" spans="1:23" ht="22.5" x14ac:dyDescent="0.2">
      <c r="A3" s="3">
        <v>3602</v>
      </c>
      <c r="B3" s="4" t="s">
        <v>48</v>
      </c>
      <c r="C3" s="5">
        <v>910</v>
      </c>
      <c r="D3" s="6">
        <v>35</v>
      </c>
      <c r="E3" s="6" t="s">
        <v>22</v>
      </c>
      <c r="F3" s="6">
        <v>32</v>
      </c>
      <c r="G3" s="6" t="s">
        <v>22</v>
      </c>
      <c r="H3" s="6" t="s">
        <v>22</v>
      </c>
      <c r="I3" s="6" t="s">
        <v>22</v>
      </c>
      <c r="J3" s="6" t="s">
        <v>22</v>
      </c>
      <c r="K3" s="6" t="s">
        <v>22</v>
      </c>
      <c r="L3" s="6" t="s">
        <v>22</v>
      </c>
      <c r="M3" s="6" t="s">
        <v>22</v>
      </c>
      <c r="N3" s="6" t="s">
        <v>22</v>
      </c>
      <c r="O3" s="6" t="s">
        <v>22</v>
      </c>
      <c r="P3" s="6" t="s">
        <v>22</v>
      </c>
      <c r="Q3" s="6">
        <v>9</v>
      </c>
      <c r="R3" s="6">
        <v>41</v>
      </c>
      <c r="S3" s="6" t="s">
        <v>22</v>
      </c>
      <c r="T3" s="5">
        <v>915</v>
      </c>
      <c r="U3" s="5">
        <v>4.8018308343475837</v>
      </c>
      <c r="V3" s="12">
        <f>U3-F3</f>
        <v>-27.198169165652416</v>
      </c>
      <c r="W3" s="14">
        <f>V3/C3</f>
        <v>-2.9888097984233423E-2</v>
      </c>
    </row>
    <row r="4" spans="1:23" x14ac:dyDescent="0.2">
      <c r="A4" s="3">
        <v>3766</v>
      </c>
      <c r="B4" s="4" t="s">
        <v>123</v>
      </c>
      <c r="C4" s="5">
        <v>1011</v>
      </c>
      <c r="D4" s="6">
        <v>54</v>
      </c>
      <c r="E4" s="6" t="s">
        <v>22</v>
      </c>
      <c r="F4" s="6">
        <v>54</v>
      </c>
      <c r="G4" s="6" t="s">
        <v>22</v>
      </c>
      <c r="H4" s="6" t="s">
        <v>22</v>
      </c>
      <c r="I4" s="6" t="s">
        <v>22</v>
      </c>
      <c r="J4" s="6" t="s">
        <v>22</v>
      </c>
      <c r="K4" s="6" t="s">
        <v>22</v>
      </c>
      <c r="L4" s="6">
        <v>17</v>
      </c>
      <c r="M4" s="6">
        <v>17</v>
      </c>
      <c r="N4" s="6" t="s">
        <v>22</v>
      </c>
      <c r="O4" s="6" t="s">
        <v>22</v>
      </c>
      <c r="P4" s="6" t="s">
        <v>22</v>
      </c>
      <c r="Q4" s="6">
        <v>29</v>
      </c>
      <c r="R4" s="6">
        <v>58</v>
      </c>
      <c r="S4" s="6" t="s">
        <v>22</v>
      </c>
      <c r="T4" s="5">
        <v>1036</v>
      </c>
      <c r="U4" s="5">
        <v>24.588732147133783</v>
      </c>
      <c r="V4" s="12">
        <f>U4-F4</f>
        <v>-29.411267852866217</v>
      </c>
      <c r="W4" s="14">
        <f>V4/C4</f>
        <v>-2.9091263949422567E-2</v>
      </c>
    </row>
    <row r="5" spans="1:23" ht="22.5" x14ac:dyDescent="0.2">
      <c r="A5" s="3">
        <v>3576</v>
      </c>
      <c r="B5" s="4" t="s">
        <v>42</v>
      </c>
      <c r="C5" s="5">
        <v>2270</v>
      </c>
      <c r="D5" s="6">
        <v>96</v>
      </c>
      <c r="E5" s="6" t="s">
        <v>22</v>
      </c>
      <c r="F5" s="6">
        <v>96</v>
      </c>
      <c r="G5" s="6">
        <v>9</v>
      </c>
      <c r="H5" s="6" t="s">
        <v>22</v>
      </c>
      <c r="I5" s="6" t="s">
        <v>22</v>
      </c>
      <c r="J5" s="6">
        <v>10</v>
      </c>
      <c r="K5" s="6" t="s">
        <v>22</v>
      </c>
      <c r="L5" s="6">
        <v>6</v>
      </c>
      <c r="M5" s="6">
        <v>6</v>
      </c>
      <c r="N5" s="6" t="s">
        <v>22</v>
      </c>
      <c r="O5" s="6" t="s">
        <v>22</v>
      </c>
      <c r="P5" s="6" t="s">
        <v>22</v>
      </c>
      <c r="Q5" s="6">
        <v>64</v>
      </c>
      <c r="R5" s="6">
        <v>126</v>
      </c>
      <c r="S5" s="6" t="s">
        <v>22</v>
      </c>
      <c r="T5" s="5">
        <v>2307</v>
      </c>
      <c r="U5" s="5">
        <v>37.548366261177762</v>
      </c>
      <c r="V5" s="12">
        <f>U5-F5</f>
        <v>-58.451633738822238</v>
      </c>
      <c r="W5" s="14">
        <f>V5/C5</f>
        <v>-2.5749618387146362E-2</v>
      </c>
    </row>
    <row r="6" spans="1:23" x14ac:dyDescent="0.2">
      <c r="A6" s="3">
        <v>3574</v>
      </c>
      <c r="B6" s="4" t="s">
        <v>40</v>
      </c>
      <c r="C6" s="5">
        <v>5991</v>
      </c>
      <c r="D6" s="6">
        <v>210</v>
      </c>
      <c r="E6" s="6">
        <v>8</v>
      </c>
      <c r="F6" s="6">
        <v>202</v>
      </c>
      <c r="G6" s="6">
        <v>12</v>
      </c>
      <c r="H6" s="6" t="s">
        <v>22</v>
      </c>
      <c r="I6" s="6" t="s">
        <v>22</v>
      </c>
      <c r="J6" s="6" t="s">
        <v>22</v>
      </c>
      <c r="K6" s="6" t="s">
        <v>22</v>
      </c>
      <c r="L6" s="6">
        <v>133</v>
      </c>
      <c r="M6" s="6">
        <v>133</v>
      </c>
      <c r="N6" s="6" t="s">
        <v>22</v>
      </c>
      <c r="O6" s="6" t="s">
        <v>22</v>
      </c>
      <c r="P6" s="6" t="s">
        <v>22</v>
      </c>
      <c r="Q6" s="6">
        <v>173</v>
      </c>
      <c r="R6" s="6">
        <v>303</v>
      </c>
      <c r="S6" s="6" t="s">
        <v>22</v>
      </c>
      <c r="T6" s="5">
        <v>6046</v>
      </c>
      <c r="U6" s="5">
        <v>55.36201055280435</v>
      </c>
      <c r="V6" s="12">
        <f>U6-F6</f>
        <v>-146.63798944719565</v>
      </c>
      <c r="W6" s="14">
        <f>V6/C6</f>
        <v>-2.4476379477081565E-2</v>
      </c>
    </row>
    <row r="7" spans="1:23" x14ac:dyDescent="0.2">
      <c r="A7" s="3">
        <v>3575</v>
      </c>
      <c r="B7" s="4" t="s">
        <v>41</v>
      </c>
      <c r="C7" s="5">
        <v>1218</v>
      </c>
      <c r="D7" s="6">
        <v>41</v>
      </c>
      <c r="E7" s="6" t="s">
        <v>22</v>
      </c>
      <c r="F7" s="6">
        <v>39</v>
      </c>
      <c r="G7" s="6" t="s">
        <v>22</v>
      </c>
      <c r="H7" s="6" t="s">
        <v>22</v>
      </c>
      <c r="I7" s="6" t="s">
        <v>22</v>
      </c>
      <c r="J7" s="6" t="s">
        <v>22</v>
      </c>
      <c r="K7" s="6" t="s">
        <v>22</v>
      </c>
      <c r="L7" s="6">
        <v>14</v>
      </c>
      <c r="M7" s="6">
        <v>14</v>
      </c>
      <c r="N7" s="6" t="s">
        <v>22</v>
      </c>
      <c r="O7" s="6" t="s">
        <v>22</v>
      </c>
      <c r="P7" s="6" t="s">
        <v>22</v>
      </c>
      <c r="Q7" s="6">
        <v>44</v>
      </c>
      <c r="R7" s="6">
        <v>74</v>
      </c>
      <c r="S7" s="6" t="s">
        <v>22</v>
      </c>
      <c r="T7" s="5">
        <v>1228</v>
      </c>
      <c r="U7" s="5">
        <v>10.207216558079381</v>
      </c>
      <c r="V7" s="12">
        <f>U7-F7</f>
        <v>-28.792783441920619</v>
      </c>
      <c r="W7" s="14">
        <f>V7/C7</f>
        <v>-2.3639395272512825E-2</v>
      </c>
    </row>
    <row r="8" spans="1:23" x14ac:dyDescent="0.2">
      <c r="A8" s="3">
        <v>3660</v>
      </c>
      <c r="B8" s="4" t="s">
        <v>89</v>
      </c>
      <c r="C8" s="5">
        <v>3197</v>
      </c>
      <c r="D8" s="6">
        <v>137</v>
      </c>
      <c r="E8" s="6">
        <v>8</v>
      </c>
      <c r="F8" s="6">
        <v>129</v>
      </c>
      <c r="G8" s="6" t="s">
        <v>22</v>
      </c>
      <c r="H8" s="6" t="s">
        <v>22</v>
      </c>
      <c r="I8" s="6" t="s">
        <v>22</v>
      </c>
      <c r="J8" s="6">
        <v>5</v>
      </c>
      <c r="K8" s="6" t="s">
        <v>22</v>
      </c>
      <c r="L8" s="6">
        <v>109</v>
      </c>
      <c r="M8" s="6">
        <v>109</v>
      </c>
      <c r="N8" s="6" t="s">
        <v>22</v>
      </c>
      <c r="O8" s="6" t="s">
        <v>22</v>
      </c>
      <c r="P8" s="6" t="s">
        <v>22</v>
      </c>
      <c r="Q8" s="6">
        <v>133</v>
      </c>
      <c r="R8" s="6">
        <v>225</v>
      </c>
      <c r="S8" s="6" t="s">
        <v>22</v>
      </c>
      <c r="T8" s="5">
        <v>3253</v>
      </c>
      <c r="U8" s="5">
        <v>56.551749264870978</v>
      </c>
      <c r="V8" s="12">
        <f>U8-F8</f>
        <v>-72.448250735129022</v>
      </c>
      <c r="W8" s="14">
        <f>V8/C8</f>
        <v>-2.2661323345364099E-2</v>
      </c>
    </row>
    <row r="9" spans="1:23" ht="22.5" x14ac:dyDescent="0.2">
      <c r="A9" s="3">
        <v>3752</v>
      </c>
      <c r="B9" s="4" t="s">
        <v>114</v>
      </c>
      <c r="C9" s="5">
        <v>758</v>
      </c>
      <c r="D9" s="6">
        <v>25</v>
      </c>
      <c r="E9" s="6" t="s">
        <v>22</v>
      </c>
      <c r="F9" s="6">
        <v>24</v>
      </c>
      <c r="G9" s="6" t="s">
        <v>22</v>
      </c>
      <c r="H9" s="6" t="s">
        <v>22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6" t="s">
        <v>22</v>
      </c>
      <c r="O9" s="6" t="s">
        <v>22</v>
      </c>
      <c r="P9" s="6" t="s">
        <v>22</v>
      </c>
      <c r="Q9" s="6">
        <v>16</v>
      </c>
      <c r="R9" s="6">
        <v>36</v>
      </c>
      <c r="S9" s="6" t="s">
        <v>22</v>
      </c>
      <c r="T9" s="5">
        <v>766</v>
      </c>
      <c r="U9" s="5">
        <v>7.5459192142164966</v>
      </c>
      <c r="V9" s="12">
        <f>U9-F9</f>
        <v>-16.454080785783503</v>
      </c>
      <c r="W9" s="14">
        <f>V9/C9</f>
        <v>-2.1707230588104885E-2</v>
      </c>
    </row>
    <row r="10" spans="1:23" x14ac:dyDescent="0.2">
      <c r="A10" s="3">
        <v>3712</v>
      </c>
      <c r="B10" s="4" t="s">
        <v>92</v>
      </c>
      <c r="C10" s="5">
        <v>691</v>
      </c>
      <c r="D10" s="6">
        <v>34</v>
      </c>
      <c r="E10" s="6" t="s">
        <v>22</v>
      </c>
      <c r="F10" s="6">
        <v>34</v>
      </c>
      <c r="G10" s="6" t="s">
        <v>22</v>
      </c>
      <c r="H10" s="6" t="s">
        <v>22</v>
      </c>
      <c r="I10" s="6" t="s">
        <v>22</v>
      </c>
      <c r="J10" s="6" t="s">
        <v>22</v>
      </c>
      <c r="K10" s="6" t="s">
        <v>22</v>
      </c>
      <c r="L10" s="6" t="s">
        <v>22</v>
      </c>
      <c r="M10" s="6" t="s">
        <v>22</v>
      </c>
      <c r="N10" s="6" t="s">
        <v>22</v>
      </c>
      <c r="O10" s="6" t="s">
        <v>22</v>
      </c>
      <c r="P10" s="6" t="s">
        <v>22</v>
      </c>
      <c r="Q10" s="6">
        <v>50</v>
      </c>
      <c r="R10" s="6">
        <v>62</v>
      </c>
      <c r="S10" s="6" t="s">
        <v>22</v>
      </c>
      <c r="T10" s="5">
        <v>711</v>
      </c>
      <c r="U10" s="5">
        <v>19.803790506103724</v>
      </c>
      <c r="V10" s="12">
        <f>U10-F10</f>
        <v>-14.196209493896276</v>
      </c>
      <c r="W10" s="14">
        <f>V10/C10</f>
        <v>-2.0544442104046708E-2</v>
      </c>
    </row>
    <row r="11" spans="1:23" x14ac:dyDescent="0.2">
      <c r="A11" s="3">
        <v>3710</v>
      </c>
      <c r="B11" s="4" t="s">
        <v>91</v>
      </c>
      <c r="C11" s="5">
        <v>2195</v>
      </c>
      <c r="D11" s="6">
        <v>115</v>
      </c>
      <c r="E11" s="6" t="s">
        <v>22</v>
      </c>
      <c r="F11" s="6">
        <v>115</v>
      </c>
      <c r="G11" s="6" t="s">
        <v>22</v>
      </c>
      <c r="H11" s="6" t="s">
        <v>22</v>
      </c>
      <c r="I11" s="6" t="s">
        <v>22</v>
      </c>
      <c r="J11" s="6" t="s">
        <v>22</v>
      </c>
      <c r="K11" s="6" t="s">
        <v>22</v>
      </c>
      <c r="L11" s="6">
        <v>7</v>
      </c>
      <c r="M11" s="6">
        <v>7</v>
      </c>
      <c r="N11" s="6" t="s">
        <v>22</v>
      </c>
      <c r="O11" s="6" t="s">
        <v>22</v>
      </c>
      <c r="P11" s="6" t="s">
        <v>22</v>
      </c>
      <c r="Q11" s="6">
        <v>91</v>
      </c>
      <c r="R11" s="6">
        <v>132</v>
      </c>
      <c r="S11" s="6" t="s">
        <v>22</v>
      </c>
      <c r="T11" s="5">
        <v>2267</v>
      </c>
      <c r="U11" s="5">
        <v>72.619378141743709</v>
      </c>
      <c r="V11" s="12">
        <f>U11-F11</f>
        <v>-42.380621858256291</v>
      </c>
      <c r="W11" s="14">
        <f>V11/C11</f>
        <v>-1.9307800391005145E-2</v>
      </c>
    </row>
    <row r="12" spans="1:23" x14ac:dyDescent="0.2">
      <c r="A12" s="3">
        <v>3657</v>
      </c>
      <c r="B12" s="4" t="s">
        <v>86</v>
      </c>
      <c r="C12" s="5">
        <v>488</v>
      </c>
      <c r="D12" s="6">
        <v>23</v>
      </c>
      <c r="E12" s="6" t="s">
        <v>22</v>
      </c>
      <c r="F12" s="6">
        <v>23</v>
      </c>
      <c r="G12" s="6" t="s">
        <v>22</v>
      </c>
      <c r="H12" s="6" t="s">
        <v>22</v>
      </c>
      <c r="I12" s="6" t="s">
        <v>22</v>
      </c>
      <c r="J12" s="6">
        <v>6</v>
      </c>
      <c r="K12" s="6" t="s">
        <v>22</v>
      </c>
      <c r="L12" s="6" t="s">
        <v>22</v>
      </c>
      <c r="M12" s="6" t="s">
        <v>22</v>
      </c>
      <c r="N12" s="6" t="s">
        <v>22</v>
      </c>
      <c r="O12" s="6" t="s">
        <v>22</v>
      </c>
      <c r="P12" s="6" t="s">
        <v>22</v>
      </c>
      <c r="Q12" s="6">
        <v>14</v>
      </c>
      <c r="R12" s="6">
        <v>19</v>
      </c>
      <c r="S12" s="6" t="s">
        <v>22</v>
      </c>
      <c r="T12" s="5">
        <v>502</v>
      </c>
      <c r="U12" s="5">
        <v>14.082924771465912</v>
      </c>
      <c r="V12" s="12">
        <f>U12-F12</f>
        <v>-8.9170752285340882</v>
      </c>
      <c r="W12" s="14">
        <f>V12/C12</f>
        <v>-1.8272695140438704E-2</v>
      </c>
    </row>
    <row r="13" spans="1:23" x14ac:dyDescent="0.2">
      <c r="A13" s="3">
        <v>3794</v>
      </c>
      <c r="B13" s="4" t="s">
        <v>142</v>
      </c>
      <c r="C13" s="5">
        <v>1196</v>
      </c>
      <c r="D13" s="6">
        <v>52</v>
      </c>
      <c r="E13" s="6" t="s">
        <v>22</v>
      </c>
      <c r="F13" s="6">
        <v>50</v>
      </c>
      <c r="G13" s="6">
        <v>5</v>
      </c>
      <c r="H13" s="6" t="s">
        <v>22</v>
      </c>
      <c r="I13" s="6" t="s">
        <v>22</v>
      </c>
      <c r="J13" s="6">
        <v>14</v>
      </c>
      <c r="K13" s="6" t="s">
        <v>22</v>
      </c>
      <c r="L13" s="6">
        <v>5</v>
      </c>
      <c r="M13" s="6">
        <v>5</v>
      </c>
      <c r="N13" s="6" t="s">
        <v>22</v>
      </c>
      <c r="O13" s="6" t="s">
        <v>22</v>
      </c>
      <c r="P13" s="6" t="s">
        <v>22</v>
      </c>
      <c r="Q13" s="6">
        <v>56</v>
      </c>
      <c r="R13" s="6">
        <v>71</v>
      </c>
      <c r="S13" s="6" t="s">
        <v>22</v>
      </c>
      <c r="T13" s="5">
        <v>1226</v>
      </c>
      <c r="U13" s="5">
        <v>29.673894618737677</v>
      </c>
      <c r="V13" s="12">
        <f>U13-F13</f>
        <v>-20.326105381262323</v>
      </c>
      <c r="W13" s="14">
        <f>V13/C13</f>
        <v>-1.699507138901532E-2</v>
      </c>
    </row>
    <row r="14" spans="1:23" ht="22.5" x14ac:dyDescent="0.2">
      <c r="A14" s="3">
        <v>3578</v>
      </c>
      <c r="B14" s="4" t="s">
        <v>43</v>
      </c>
      <c r="C14" s="5">
        <v>544</v>
      </c>
      <c r="D14" s="6">
        <v>17</v>
      </c>
      <c r="E14" s="6" t="s">
        <v>22</v>
      </c>
      <c r="F14" s="6">
        <v>17</v>
      </c>
      <c r="G14" s="6" t="s">
        <v>22</v>
      </c>
      <c r="H14" s="6" t="s">
        <v>22</v>
      </c>
      <c r="I14" s="6" t="s">
        <v>22</v>
      </c>
      <c r="J14" s="6" t="s">
        <v>22</v>
      </c>
      <c r="K14" s="6" t="s">
        <v>22</v>
      </c>
      <c r="L14" s="6" t="s">
        <v>22</v>
      </c>
      <c r="M14" s="6" t="s">
        <v>22</v>
      </c>
      <c r="N14" s="6" t="s">
        <v>22</v>
      </c>
      <c r="O14" s="6" t="s">
        <v>22</v>
      </c>
      <c r="P14" s="6" t="s">
        <v>22</v>
      </c>
      <c r="Q14" s="6">
        <v>25</v>
      </c>
      <c r="R14" s="6">
        <v>35</v>
      </c>
      <c r="S14" s="6" t="s">
        <v>22</v>
      </c>
      <c r="T14" s="5">
        <v>553</v>
      </c>
      <c r="U14" s="5">
        <v>8.297835213653002</v>
      </c>
      <c r="V14" s="12">
        <f>U14-F14</f>
        <v>-8.702164786346998</v>
      </c>
      <c r="W14" s="14">
        <f>V14/C14</f>
        <v>-1.5996626445490804E-2</v>
      </c>
    </row>
    <row r="15" spans="1:23" x14ac:dyDescent="0.2">
      <c r="A15" s="3">
        <v>3762</v>
      </c>
      <c r="B15" s="4" t="s">
        <v>119</v>
      </c>
      <c r="C15" s="5">
        <v>1275</v>
      </c>
      <c r="D15" s="6">
        <v>50</v>
      </c>
      <c r="E15" s="6" t="s">
        <v>22</v>
      </c>
      <c r="F15" s="6">
        <v>50</v>
      </c>
      <c r="G15" s="6" t="s">
        <v>22</v>
      </c>
      <c r="H15" s="6" t="s">
        <v>22</v>
      </c>
      <c r="I15" s="6" t="s">
        <v>22</v>
      </c>
      <c r="J15" s="6" t="s">
        <v>22</v>
      </c>
      <c r="K15" s="6" t="s">
        <v>22</v>
      </c>
      <c r="L15" s="6" t="s">
        <v>22</v>
      </c>
      <c r="M15" s="6" t="s">
        <v>22</v>
      </c>
      <c r="N15" s="6" t="s">
        <v>22</v>
      </c>
      <c r="O15" s="6" t="s">
        <v>22</v>
      </c>
      <c r="P15" s="6" t="s">
        <v>22</v>
      </c>
      <c r="Q15" s="6">
        <v>67</v>
      </c>
      <c r="R15" s="6">
        <v>89</v>
      </c>
      <c r="S15" s="6" t="s">
        <v>22</v>
      </c>
      <c r="T15" s="5">
        <v>1305</v>
      </c>
      <c r="U15" s="5">
        <v>29.63781630444123</v>
      </c>
      <c r="V15" s="12">
        <f>U15-F15</f>
        <v>-20.36218369555877</v>
      </c>
      <c r="W15" s="14">
        <f>V15/C15</f>
        <v>-1.5970340153379427E-2</v>
      </c>
    </row>
    <row r="16" spans="1:23" x14ac:dyDescent="0.2">
      <c r="A16" s="3">
        <v>3747</v>
      </c>
      <c r="B16" s="4" t="s">
        <v>109</v>
      </c>
      <c r="C16" s="5">
        <v>1281</v>
      </c>
      <c r="D16" s="6">
        <v>43</v>
      </c>
      <c r="E16" s="6" t="s">
        <v>22</v>
      </c>
      <c r="F16" s="6">
        <v>41</v>
      </c>
      <c r="G16" s="6" t="s">
        <v>22</v>
      </c>
      <c r="H16" s="6" t="s">
        <v>22</v>
      </c>
      <c r="I16" s="6" t="s">
        <v>22</v>
      </c>
      <c r="J16" s="6" t="s">
        <v>22</v>
      </c>
      <c r="K16" s="6" t="s">
        <v>22</v>
      </c>
      <c r="L16" s="6" t="s">
        <v>22</v>
      </c>
      <c r="M16" s="6" t="s">
        <v>22</v>
      </c>
      <c r="N16" s="6" t="s">
        <v>22</v>
      </c>
      <c r="O16" s="6" t="s">
        <v>22</v>
      </c>
      <c r="P16" s="6" t="s">
        <v>22</v>
      </c>
      <c r="Q16" s="6">
        <v>42</v>
      </c>
      <c r="R16" s="6">
        <v>68</v>
      </c>
      <c r="S16" s="6" t="s">
        <v>22</v>
      </c>
      <c r="T16" s="5">
        <v>1302</v>
      </c>
      <c r="U16" s="5">
        <v>21.056153627992671</v>
      </c>
      <c r="V16" s="12">
        <f>U16-F16</f>
        <v>-19.943846372007329</v>
      </c>
      <c r="W16" s="14">
        <f>V16/C16</f>
        <v>-1.5568966722878476E-2</v>
      </c>
    </row>
    <row r="17" spans="1:23" ht="22.5" x14ac:dyDescent="0.2">
      <c r="A17" s="3">
        <v>3571</v>
      </c>
      <c r="B17" s="4" t="s">
        <v>37</v>
      </c>
      <c r="C17" s="5">
        <v>863</v>
      </c>
      <c r="D17" s="6">
        <v>29</v>
      </c>
      <c r="E17" s="6" t="s">
        <v>22</v>
      </c>
      <c r="F17" s="6">
        <v>29</v>
      </c>
      <c r="G17" s="6" t="s">
        <v>22</v>
      </c>
      <c r="H17" s="6" t="s">
        <v>22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>
        <v>41</v>
      </c>
      <c r="R17" s="6">
        <v>46</v>
      </c>
      <c r="S17" s="6" t="s">
        <v>22</v>
      </c>
      <c r="T17" s="5">
        <v>879</v>
      </c>
      <c r="U17" s="5">
        <v>15.978205969093779</v>
      </c>
      <c r="V17" s="12">
        <f>U17-F17</f>
        <v>-13.021794030906221</v>
      </c>
      <c r="W17" s="14">
        <f>V17/C17</f>
        <v>-1.5088984972081368E-2</v>
      </c>
    </row>
    <row r="18" spans="1:23" x14ac:dyDescent="0.2">
      <c r="A18" s="3">
        <v>3609</v>
      </c>
      <c r="B18" s="4" t="s">
        <v>55</v>
      </c>
      <c r="C18" s="5">
        <v>124</v>
      </c>
      <c r="D18" s="6">
        <v>6</v>
      </c>
      <c r="E18" s="6" t="s">
        <v>22</v>
      </c>
      <c r="F18" s="6">
        <v>5</v>
      </c>
      <c r="G18" s="6" t="s">
        <v>22</v>
      </c>
      <c r="H18" s="6" t="s">
        <v>22</v>
      </c>
      <c r="I18" s="6" t="s">
        <v>22</v>
      </c>
      <c r="J18" s="6" t="s">
        <v>22</v>
      </c>
      <c r="K18" s="6" t="s">
        <v>22</v>
      </c>
      <c r="L18" s="6" t="s">
        <v>22</v>
      </c>
      <c r="M18" s="6" t="s">
        <v>22</v>
      </c>
      <c r="N18" s="6" t="s">
        <v>22</v>
      </c>
      <c r="O18" s="6" t="s">
        <v>22</v>
      </c>
      <c r="P18" s="6" t="s">
        <v>22</v>
      </c>
      <c r="Q18" s="6" t="s">
        <v>22</v>
      </c>
      <c r="R18" s="6" t="s">
        <v>22</v>
      </c>
      <c r="S18" s="6" t="s">
        <v>22</v>
      </c>
      <c r="T18" s="5">
        <v>127</v>
      </c>
      <c r="U18" s="5">
        <v>3.1380415057539892</v>
      </c>
      <c r="V18" s="12">
        <f>U18-F18</f>
        <v>-1.8619584942460108</v>
      </c>
      <c r="W18" s="14">
        <f>V18/C18</f>
        <v>-1.5015794308435571E-2</v>
      </c>
    </row>
    <row r="19" spans="1:23" x14ac:dyDescent="0.2">
      <c r="A19" s="3">
        <v>3647</v>
      </c>
      <c r="B19" s="4" t="s">
        <v>76</v>
      </c>
      <c r="C19" s="5">
        <v>1821</v>
      </c>
      <c r="D19" s="6">
        <v>67</v>
      </c>
      <c r="E19" s="6" t="s">
        <v>22</v>
      </c>
      <c r="F19" s="6">
        <v>65</v>
      </c>
      <c r="G19" s="6" t="s">
        <v>22</v>
      </c>
      <c r="H19" s="6" t="s">
        <v>22</v>
      </c>
      <c r="I19" s="6" t="s">
        <v>22</v>
      </c>
      <c r="J19" s="6" t="s">
        <v>22</v>
      </c>
      <c r="K19" s="6" t="s">
        <v>22</v>
      </c>
      <c r="L19" s="6">
        <v>22</v>
      </c>
      <c r="M19" s="6">
        <v>22</v>
      </c>
      <c r="N19" s="6" t="s">
        <v>22</v>
      </c>
      <c r="O19" s="6" t="s">
        <v>22</v>
      </c>
      <c r="P19" s="6" t="s">
        <v>22</v>
      </c>
      <c r="Q19" s="6">
        <v>50</v>
      </c>
      <c r="R19" s="6">
        <v>85</v>
      </c>
      <c r="S19" s="6" t="s">
        <v>22</v>
      </c>
      <c r="T19" s="5">
        <v>1863</v>
      </c>
      <c r="U19" s="5">
        <v>41.391455445709425</v>
      </c>
      <c r="V19" s="12">
        <f>U19-F19</f>
        <v>-23.608544554290575</v>
      </c>
      <c r="W19" s="14">
        <f>V19/C19</f>
        <v>-1.2964604368089277E-2</v>
      </c>
    </row>
    <row r="20" spans="1:23" x14ac:dyDescent="0.2">
      <c r="A20" s="3">
        <v>3765</v>
      </c>
      <c r="B20" s="4" t="s">
        <v>122</v>
      </c>
      <c r="C20" s="5">
        <v>3947</v>
      </c>
      <c r="D20" s="6">
        <v>196</v>
      </c>
      <c r="E20" s="6" t="s">
        <v>22</v>
      </c>
      <c r="F20" s="6">
        <v>193</v>
      </c>
      <c r="G20" s="6">
        <v>23</v>
      </c>
      <c r="H20" s="6" t="s">
        <v>22</v>
      </c>
      <c r="I20" s="6" t="s">
        <v>22</v>
      </c>
      <c r="J20" s="6" t="s">
        <v>22</v>
      </c>
      <c r="K20" s="6" t="s">
        <v>22</v>
      </c>
      <c r="L20" s="6">
        <v>170</v>
      </c>
      <c r="M20" s="6">
        <v>170</v>
      </c>
      <c r="N20" s="6" t="s">
        <v>22</v>
      </c>
      <c r="O20" s="6" t="s">
        <v>22</v>
      </c>
      <c r="P20" s="6" t="s">
        <v>22</v>
      </c>
      <c r="Q20" s="6">
        <v>237</v>
      </c>
      <c r="R20" s="6">
        <v>296</v>
      </c>
      <c r="S20" s="6" t="s">
        <v>22</v>
      </c>
      <c r="T20" s="5">
        <v>4092</v>
      </c>
      <c r="U20" s="5">
        <v>144.96888871679403</v>
      </c>
      <c r="V20" s="12">
        <f>U20-F20</f>
        <v>-48.031111283205973</v>
      </c>
      <c r="W20" s="14">
        <f>V20/C20</f>
        <v>-1.216901730002685E-2</v>
      </c>
    </row>
    <row r="21" spans="1:23" x14ac:dyDescent="0.2">
      <c r="A21" s="3">
        <v>3617</v>
      </c>
      <c r="B21" s="4" t="s">
        <v>63</v>
      </c>
      <c r="C21" s="5">
        <v>3137</v>
      </c>
      <c r="D21" s="6">
        <v>99</v>
      </c>
      <c r="E21" s="6">
        <v>9</v>
      </c>
      <c r="F21" s="6">
        <v>90</v>
      </c>
      <c r="G21" s="6">
        <v>21</v>
      </c>
      <c r="H21" s="6" t="s">
        <v>22</v>
      </c>
      <c r="I21" s="6" t="s">
        <v>22</v>
      </c>
      <c r="J21" s="6">
        <v>6</v>
      </c>
      <c r="K21" s="6" t="s">
        <v>22</v>
      </c>
      <c r="L21" s="6">
        <v>81</v>
      </c>
      <c r="M21" s="6">
        <v>81</v>
      </c>
      <c r="N21" s="6" t="s">
        <v>22</v>
      </c>
      <c r="O21" s="6" t="s">
        <v>22</v>
      </c>
      <c r="P21" s="6" t="s">
        <v>22</v>
      </c>
      <c r="Q21" s="6">
        <v>78</v>
      </c>
      <c r="R21" s="6">
        <v>150</v>
      </c>
      <c r="S21" s="6" t="s">
        <v>22</v>
      </c>
      <c r="T21" s="5">
        <v>3189</v>
      </c>
      <c r="U21" s="5">
        <v>52.307997208535653</v>
      </c>
      <c r="V21" s="12">
        <f>U21-F21</f>
        <v>-37.692002791464347</v>
      </c>
      <c r="W21" s="14">
        <f>V21/C21</f>
        <v>-1.2015302133077574E-2</v>
      </c>
    </row>
    <row r="22" spans="1:23" x14ac:dyDescent="0.2">
      <c r="A22" s="3">
        <v>3599</v>
      </c>
      <c r="B22" s="4" t="s">
        <v>46</v>
      </c>
      <c r="C22" s="5">
        <v>467</v>
      </c>
      <c r="D22" s="6">
        <v>10</v>
      </c>
      <c r="E22" s="6" t="s">
        <v>22</v>
      </c>
      <c r="F22" s="6">
        <v>9</v>
      </c>
      <c r="G22" s="6" t="s">
        <v>22</v>
      </c>
      <c r="H22" s="6" t="s">
        <v>22</v>
      </c>
      <c r="I22" s="6" t="s">
        <v>22</v>
      </c>
      <c r="J22" s="6" t="s">
        <v>22</v>
      </c>
      <c r="K22" s="6" t="s">
        <v>22</v>
      </c>
      <c r="L22" s="6" t="s">
        <v>22</v>
      </c>
      <c r="M22" s="6" t="s">
        <v>22</v>
      </c>
      <c r="N22" s="6" t="s">
        <v>22</v>
      </c>
      <c r="O22" s="6" t="s">
        <v>22</v>
      </c>
      <c r="P22" s="6" t="s">
        <v>22</v>
      </c>
      <c r="Q22" s="6">
        <v>31</v>
      </c>
      <c r="R22" s="6">
        <v>34</v>
      </c>
      <c r="S22" s="6" t="s">
        <v>22</v>
      </c>
      <c r="T22" s="5">
        <v>471</v>
      </c>
      <c r="U22" s="5">
        <v>3.6199057555516561</v>
      </c>
      <c r="V22" s="12">
        <f>U22-F22</f>
        <v>-5.3800942444483439</v>
      </c>
      <c r="W22" s="14">
        <f>V22/C22</f>
        <v>-1.1520544420660266E-2</v>
      </c>
    </row>
    <row r="23" spans="1:23" ht="22.5" x14ac:dyDescent="0.2">
      <c r="A23" s="3">
        <v>3616</v>
      </c>
      <c r="B23" s="4" t="s">
        <v>62</v>
      </c>
      <c r="C23" s="5">
        <v>37404</v>
      </c>
      <c r="D23" s="6">
        <v>687</v>
      </c>
      <c r="E23" s="6">
        <v>138</v>
      </c>
      <c r="F23" s="6">
        <v>549</v>
      </c>
      <c r="G23" s="6">
        <v>111</v>
      </c>
      <c r="H23" s="6">
        <v>7</v>
      </c>
      <c r="I23" s="6">
        <v>50</v>
      </c>
      <c r="J23" s="6">
        <v>64</v>
      </c>
      <c r="K23" s="6" t="s">
        <v>22</v>
      </c>
      <c r="L23" s="6">
        <v>631</v>
      </c>
      <c r="M23" s="6">
        <v>631</v>
      </c>
      <c r="N23" s="6">
        <v>1194</v>
      </c>
      <c r="O23" s="6">
        <v>1194</v>
      </c>
      <c r="P23" s="6" t="s">
        <v>22</v>
      </c>
      <c r="Q23" s="6">
        <v>962</v>
      </c>
      <c r="R23" s="6">
        <v>1464</v>
      </c>
      <c r="S23" s="6" t="s">
        <v>22</v>
      </c>
      <c r="T23" s="5">
        <v>37525</v>
      </c>
      <c r="U23" s="5">
        <v>120.53250081622537</v>
      </c>
      <c r="V23" s="12">
        <f>U23-F23</f>
        <v>-428.46749918377463</v>
      </c>
      <c r="W23" s="14">
        <f>V23/C23</f>
        <v>-1.1455125098486115E-2</v>
      </c>
    </row>
    <row r="24" spans="1:23" ht="22.5" x14ac:dyDescent="0.2">
      <c r="A24" s="3">
        <v>3750</v>
      </c>
      <c r="B24" s="4" t="s">
        <v>112</v>
      </c>
      <c r="C24" s="5">
        <v>7614</v>
      </c>
      <c r="D24" s="6">
        <v>116</v>
      </c>
      <c r="E24" s="6">
        <v>11</v>
      </c>
      <c r="F24" s="6">
        <v>105</v>
      </c>
      <c r="G24" s="6">
        <v>10</v>
      </c>
      <c r="H24" s="6" t="s">
        <v>22</v>
      </c>
      <c r="I24" s="6" t="s">
        <v>22</v>
      </c>
      <c r="J24" s="6">
        <v>19</v>
      </c>
      <c r="K24" s="6" t="s">
        <v>22</v>
      </c>
      <c r="L24" s="6">
        <v>220</v>
      </c>
      <c r="M24" s="6">
        <v>220</v>
      </c>
      <c r="N24" s="6" t="s">
        <v>22</v>
      </c>
      <c r="O24" s="6" t="s">
        <v>22</v>
      </c>
      <c r="P24" s="6" t="s">
        <v>22</v>
      </c>
      <c r="Q24" s="6">
        <v>264</v>
      </c>
      <c r="R24" s="6">
        <v>343</v>
      </c>
      <c r="S24" s="6" t="s">
        <v>22</v>
      </c>
      <c r="T24" s="5">
        <v>7638</v>
      </c>
      <c r="U24" s="5">
        <v>23.226007325635692</v>
      </c>
      <c r="V24" s="12">
        <f>U24-F24</f>
        <v>-81.773992674364308</v>
      </c>
      <c r="W24" s="14">
        <f>V24/C24</f>
        <v>-1.0739951756549029E-2</v>
      </c>
    </row>
    <row r="25" spans="1:23" x14ac:dyDescent="0.2">
      <c r="A25" s="3">
        <v>3488</v>
      </c>
      <c r="B25" s="4" t="s">
        <v>21</v>
      </c>
      <c r="C25" s="5">
        <v>1060</v>
      </c>
      <c r="D25" s="6">
        <v>23</v>
      </c>
      <c r="E25" s="6" t="s">
        <v>22</v>
      </c>
      <c r="F25" s="6">
        <v>22</v>
      </c>
      <c r="G25" s="6" t="s">
        <v>22</v>
      </c>
      <c r="H25" s="6" t="s">
        <v>22</v>
      </c>
      <c r="I25" s="6" t="s">
        <v>22</v>
      </c>
      <c r="J25" s="6" t="s">
        <v>22</v>
      </c>
      <c r="K25" s="6" t="s">
        <v>22</v>
      </c>
      <c r="L25" s="6" t="s">
        <v>22</v>
      </c>
      <c r="M25" s="6" t="s">
        <v>22</v>
      </c>
      <c r="N25" s="6" t="s">
        <v>22</v>
      </c>
      <c r="O25" s="6" t="s">
        <v>22</v>
      </c>
      <c r="P25" s="6" t="s">
        <v>22</v>
      </c>
      <c r="Q25" s="6">
        <v>22</v>
      </c>
      <c r="R25" s="6">
        <v>25</v>
      </c>
      <c r="S25" s="6" t="s">
        <v>22</v>
      </c>
      <c r="T25" s="5">
        <v>1071</v>
      </c>
      <c r="U25" s="5">
        <v>11.089662908523223</v>
      </c>
      <c r="V25" s="12">
        <f>U25-F25</f>
        <v>-10.910337091476777</v>
      </c>
      <c r="W25" s="14">
        <f>V25/C25</f>
        <v>-1.0292770841015826E-2</v>
      </c>
    </row>
    <row r="26" spans="1:23" x14ac:dyDescent="0.2">
      <c r="A26" s="3">
        <v>3756</v>
      </c>
      <c r="B26" s="4" t="s">
        <v>116</v>
      </c>
      <c r="C26" s="5">
        <v>1014</v>
      </c>
      <c r="D26" s="6">
        <v>36</v>
      </c>
      <c r="E26" s="6" t="s">
        <v>22</v>
      </c>
      <c r="F26" s="6">
        <v>36</v>
      </c>
      <c r="G26" s="6">
        <v>14</v>
      </c>
      <c r="H26" s="6" t="s">
        <v>22</v>
      </c>
      <c r="I26" s="6" t="s">
        <v>22</v>
      </c>
      <c r="J26" s="6" t="s">
        <v>22</v>
      </c>
      <c r="K26" s="6" t="s">
        <v>22</v>
      </c>
      <c r="L26" s="6">
        <v>11</v>
      </c>
      <c r="M26" s="6">
        <v>11</v>
      </c>
      <c r="N26" s="6" t="s">
        <v>22</v>
      </c>
      <c r="O26" s="6" t="s">
        <v>22</v>
      </c>
      <c r="P26" s="6" t="s">
        <v>22</v>
      </c>
      <c r="Q26" s="6">
        <v>51</v>
      </c>
      <c r="R26" s="6">
        <v>78</v>
      </c>
      <c r="S26" s="6" t="s">
        <v>22</v>
      </c>
      <c r="T26" s="5">
        <v>1041</v>
      </c>
      <c r="U26" s="5">
        <v>27.433669253985954</v>
      </c>
      <c r="V26" s="12">
        <f>U26-F26</f>
        <v>-8.5663307460140459</v>
      </c>
      <c r="W26" s="14">
        <f>V26/C26</f>
        <v>-8.4480579349250941E-3</v>
      </c>
    </row>
    <row r="27" spans="1:23" x14ac:dyDescent="0.2">
      <c r="A27" s="3">
        <v>3618</v>
      </c>
      <c r="B27" s="4" t="s">
        <v>64</v>
      </c>
      <c r="C27" s="5">
        <v>2532</v>
      </c>
      <c r="D27" s="6">
        <v>70</v>
      </c>
      <c r="E27" s="6">
        <v>5</v>
      </c>
      <c r="F27" s="6">
        <v>65</v>
      </c>
      <c r="G27" s="6" t="s">
        <v>22</v>
      </c>
      <c r="H27" s="6" t="s">
        <v>22</v>
      </c>
      <c r="I27" s="6" t="s">
        <v>22</v>
      </c>
      <c r="J27" s="6">
        <v>8</v>
      </c>
      <c r="K27" s="6" t="s">
        <v>22</v>
      </c>
      <c r="L27" s="6">
        <v>51</v>
      </c>
      <c r="M27" s="6">
        <v>51</v>
      </c>
      <c r="N27" s="6" t="s">
        <v>22</v>
      </c>
      <c r="O27" s="6" t="s">
        <v>22</v>
      </c>
      <c r="P27" s="6" t="s">
        <v>22</v>
      </c>
      <c r="Q27" s="6">
        <v>127</v>
      </c>
      <c r="R27" s="6">
        <v>136</v>
      </c>
      <c r="S27" s="6" t="s">
        <v>22</v>
      </c>
      <c r="T27" s="5">
        <v>2577</v>
      </c>
      <c r="U27" s="5">
        <v>44.938486400215425</v>
      </c>
      <c r="V27" s="12">
        <f>U27-F27</f>
        <v>-20.061513599784575</v>
      </c>
      <c r="W27" s="14">
        <f>V27/C27</f>
        <v>-7.9231886255073363E-3</v>
      </c>
    </row>
    <row r="28" spans="1:23" ht="22.5" x14ac:dyDescent="0.2">
      <c r="A28" s="3">
        <v>3611</v>
      </c>
      <c r="B28" s="4" t="s">
        <v>57</v>
      </c>
      <c r="C28" s="5">
        <v>6951</v>
      </c>
      <c r="D28" s="6">
        <v>241</v>
      </c>
      <c r="E28" s="6">
        <v>31</v>
      </c>
      <c r="F28" s="6">
        <v>210</v>
      </c>
      <c r="G28" s="6">
        <v>5</v>
      </c>
      <c r="H28" s="6" t="s">
        <v>22</v>
      </c>
      <c r="I28" s="6">
        <v>6</v>
      </c>
      <c r="J28" s="6">
        <v>11</v>
      </c>
      <c r="K28" s="6" t="s">
        <v>22</v>
      </c>
      <c r="L28" s="6">
        <v>447</v>
      </c>
      <c r="M28" s="6">
        <v>447</v>
      </c>
      <c r="N28" s="6" t="s">
        <v>22</v>
      </c>
      <c r="O28" s="6" t="s">
        <v>22</v>
      </c>
      <c r="P28" s="6" t="s">
        <v>22</v>
      </c>
      <c r="Q28" s="6">
        <v>364</v>
      </c>
      <c r="R28" s="6">
        <v>397</v>
      </c>
      <c r="S28" s="6" t="s">
        <v>22</v>
      </c>
      <c r="T28" s="5">
        <v>7108</v>
      </c>
      <c r="U28" s="5">
        <v>157.07325234730433</v>
      </c>
      <c r="V28" s="12">
        <f>U28-F28</f>
        <v>-52.926747652695667</v>
      </c>
      <c r="W28" s="14">
        <f>V28/C28</f>
        <v>-7.6142637969638426E-3</v>
      </c>
    </row>
    <row r="29" spans="1:23" x14ac:dyDescent="0.2">
      <c r="A29" s="3">
        <v>3601</v>
      </c>
      <c r="B29" s="4" t="s">
        <v>47</v>
      </c>
      <c r="C29" s="5">
        <v>390</v>
      </c>
      <c r="D29" s="6">
        <v>6</v>
      </c>
      <c r="E29" s="6" t="s">
        <v>22</v>
      </c>
      <c r="F29" s="6">
        <v>6</v>
      </c>
      <c r="G29" s="6" t="s">
        <v>22</v>
      </c>
      <c r="H29" s="6" t="s">
        <v>22</v>
      </c>
      <c r="I29" s="6" t="s">
        <v>22</v>
      </c>
      <c r="J29" s="6" t="s">
        <v>22</v>
      </c>
      <c r="K29" s="6" t="s">
        <v>22</v>
      </c>
      <c r="L29" s="6" t="s">
        <v>22</v>
      </c>
      <c r="M29" s="6" t="s">
        <v>22</v>
      </c>
      <c r="N29" s="6" t="s">
        <v>22</v>
      </c>
      <c r="O29" s="6" t="s">
        <v>22</v>
      </c>
      <c r="P29" s="6" t="s">
        <v>22</v>
      </c>
      <c r="Q29" s="6">
        <v>13</v>
      </c>
      <c r="R29" s="6">
        <v>17</v>
      </c>
      <c r="S29" s="6" t="s">
        <v>22</v>
      </c>
      <c r="T29" s="5">
        <v>394</v>
      </c>
      <c r="U29" s="5">
        <v>3.6095011140821498</v>
      </c>
      <c r="V29" s="12">
        <f>U29-F29</f>
        <v>-2.3904988859178502</v>
      </c>
      <c r="W29" s="14">
        <f>V29/C29</f>
        <v>-6.1294843228662825E-3</v>
      </c>
    </row>
    <row r="30" spans="1:23" x14ac:dyDescent="0.2">
      <c r="A30" s="3">
        <v>3560</v>
      </c>
      <c r="B30" s="4" t="s">
        <v>27</v>
      </c>
      <c r="C30" s="5">
        <v>3871</v>
      </c>
      <c r="D30" s="6">
        <v>103</v>
      </c>
      <c r="E30" s="6">
        <v>7</v>
      </c>
      <c r="F30" s="6">
        <v>96</v>
      </c>
      <c r="G30" s="6">
        <v>4</v>
      </c>
      <c r="H30" s="6" t="s">
        <v>22</v>
      </c>
      <c r="I30" s="6" t="s">
        <v>22</v>
      </c>
      <c r="J30" s="6" t="s">
        <v>22</v>
      </c>
      <c r="K30" s="6" t="s">
        <v>22</v>
      </c>
      <c r="L30" s="6">
        <v>90</v>
      </c>
      <c r="M30" s="6">
        <v>90</v>
      </c>
      <c r="N30" s="6" t="s">
        <v>22</v>
      </c>
      <c r="O30" s="6" t="s">
        <v>22</v>
      </c>
      <c r="P30" s="6" t="s">
        <v>22</v>
      </c>
      <c r="Q30" s="6">
        <v>223</v>
      </c>
      <c r="R30" s="6">
        <v>250</v>
      </c>
      <c r="S30" s="6" t="s">
        <v>22</v>
      </c>
      <c r="T30" s="5">
        <v>3945</v>
      </c>
      <c r="U30" s="5">
        <v>73.393863517905174</v>
      </c>
      <c r="V30" s="12">
        <f>U30-F30</f>
        <v>-22.606136482094826</v>
      </c>
      <c r="W30" s="14">
        <f>V30/C30</f>
        <v>-5.8398699256251166E-3</v>
      </c>
    </row>
    <row r="31" spans="1:23" ht="22.5" x14ac:dyDescent="0.2">
      <c r="A31" s="3">
        <v>3604</v>
      </c>
      <c r="B31" s="4" t="s">
        <v>50</v>
      </c>
      <c r="C31" s="5">
        <v>3141</v>
      </c>
      <c r="D31" s="6">
        <v>89</v>
      </c>
      <c r="E31" s="6">
        <v>6</v>
      </c>
      <c r="F31" s="6">
        <v>83</v>
      </c>
      <c r="G31" s="6">
        <v>12</v>
      </c>
      <c r="H31" s="6" t="s">
        <v>22</v>
      </c>
      <c r="I31" s="6">
        <v>8</v>
      </c>
      <c r="J31" s="6">
        <v>7</v>
      </c>
      <c r="K31" s="6" t="s">
        <v>22</v>
      </c>
      <c r="L31" s="6">
        <v>103</v>
      </c>
      <c r="M31" s="6">
        <v>103</v>
      </c>
      <c r="N31" s="6" t="s">
        <v>22</v>
      </c>
      <c r="O31" s="6" t="s">
        <v>22</v>
      </c>
      <c r="P31" s="6" t="s">
        <v>22</v>
      </c>
      <c r="Q31" s="6">
        <v>183</v>
      </c>
      <c r="R31" s="6">
        <v>193</v>
      </c>
      <c r="S31" s="6" t="s">
        <v>22</v>
      </c>
      <c r="T31" s="5">
        <v>3218</v>
      </c>
      <c r="U31" s="5">
        <v>76.636044857836168</v>
      </c>
      <c r="V31" s="12">
        <f>U31-F31</f>
        <v>-6.3639551421638316</v>
      </c>
      <c r="W31" s="14">
        <f>V31/C31</f>
        <v>-2.02609205417505E-3</v>
      </c>
    </row>
    <row r="32" spans="1:23" x14ac:dyDescent="0.2">
      <c r="A32" s="3">
        <v>3723</v>
      </c>
      <c r="B32" s="4" t="s">
        <v>99</v>
      </c>
      <c r="C32" s="5">
        <v>423</v>
      </c>
      <c r="D32" s="6">
        <v>10</v>
      </c>
      <c r="E32" s="6" t="s">
        <v>22</v>
      </c>
      <c r="F32" s="6">
        <v>10</v>
      </c>
      <c r="G32" s="6" t="s">
        <v>22</v>
      </c>
      <c r="H32" s="6" t="s">
        <v>22</v>
      </c>
      <c r="I32" s="6" t="s">
        <v>22</v>
      </c>
      <c r="J32" s="6" t="s">
        <v>22</v>
      </c>
      <c r="K32" s="6" t="s">
        <v>22</v>
      </c>
      <c r="L32" s="6">
        <v>9</v>
      </c>
      <c r="M32" s="6">
        <v>9</v>
      </c>
      <c r="N32" s="6" t="s">
        <v>22</v>
      </c>
      <c r="O32" s="6" t="s">
        <v>22</v>
      </c>
      <c r="P32" s="6" t="s">
        <v>22</v>
      </c>
      <c r="Q32" s="6">
        <v>14</v>
      </c>
      <c r="R32" s="6">
        <v>15</v>
      </c>
      <c r="S32" s="6" t="s">
        <v>22</v>
      </c>
      <c r="T32" s="5">
        <v>432</v>
      </c>
      <c r="U32" s="5">
        <v>9.2745221015180732</v>
      </c>
      <c r="V32" s="12">
        <f>U32-F32</f>
        <v>-0.72547789848192679</v>
      </c>
      <c r="W32" s="14">
        <f>V32/C32</f>
        <v>-1.7150777741889523E-3</v>
      </c>
    </row>
    <row r="33" spans="1:23" x14ac:dyDescent="0.2">
      <c r="A33" s="3">
        <v>3615</v>
      </c>
      <c r="B33" s="4" t="s">
        <v>61</v>
      </c>
      <c r="C33" s="5">
        <v>244</v>
      </c>
      <c r="D33" s="6">
        <v>6</v>
      </c>
      <c r="E33" s="6" t="s">
        <v>22</v>
      </c>
      <c r="F33" s="6">
        <v>6</v>
      </c>
      <c r="G33" s="6" t="s">
        <v>22</v>
      </c>
      <c r="H33" s="6" t="s">
        <v>22</v>
      </c>
      <c r="I33" s="6" t="s">
        <v>22</v>
      </c>
      <c r="J33" s="6" t="s">
        <v>22</v>
      </c>
      <c r="K33" s="6" t="s">
        <v>22</v>
      </c>
      <c r="L33" s="6" t="s">
        <v>22</v>
      </c>
      <c r="M33" s="6" t="s">
        <v>22</v>
      </c>
      <c r="N33" s="6" t="s">
        <v>22</v>
      </c>
      <c r="O33" s="6" t="s">
        <v>22</v>
      </c>
      <c r="P33" s="6" t="s">
        <v>22</v>
      </c>
      <c r="Q33" s="6">
        <v>13</v>
      </c>
      <c r="R33" s="6">
        <v>14</v>
      </c>
      <c r="S33" s="6" t="s">
        <v>22</v>
      </c>
      <c r="T33" s="5">
        <v>250</v>
      </c>
      <c r="U33" s="5">
        <v>5.6722484512817744</v>
      </c>
      <c r="V33" s="12">
        <f>U33-F33</f>
        <v>-0.32775154871822565</v>
      </c>
      <c r="W33" s="14">
        <f>V33/C33</f>
        <v>-1.3432440521238757E-3</v>
      </c>
    </row>
    <row r="34" spans="1:23" ht="22.5" x14ac:dyDescent="0.2">
      <c r="A34" s="3">
        <v>3651</v>
      </c>
      <c r="B34" s="4" t="s">
        <v>80</v>
      </c>
      <c r="C34" s="5">
        <v>1319</v>
      </c>
      <c r="D34" s="6">
        <v>32</v>
      </c>
      <c r="E34" s="6" t="s">
        <v>22</v>
      </c>
      <c r="F34" s="6">
        <v>32</v>
      </c>
      <c r="G34" s="6">
        <v>5</v>
      </c>
      <c r="H34" s="6" t="s">
        <v>22</v>
      </c>
      <c r="I34" s="6" t="s">
        <v>22</v>
      </c>
      <c r="J34" s="6" t="s">
        <v>22</v>
      </c>
      <c r="K34" s="6" t="s">
        <v>22</v>
      </c>
      <c r="L34" s="6">
        <v>19</v>
      </c>
      <c r="M34" s="6">
        <v>19</v>
      </c>
      <c r="N34" s="6" t="s">
        <v>22</v>
      </c>
      <c r="O34" s="6" t="s">
        <v>22</v>
      </c>
      <c r="P34" s="6" t="s">
        <v>22</v>
      </c>
      <c r="Q34" s="6">
        <v>60</v>
      </c>
      <c r="R34" s="6">
        <v>77</v>
      </c>
      <c r="S34" s="6" t="s">
        <v>22</v>
      </c>
      <c r="T34" s="5">
        <v>1351</v>
      </c>
      <c r="U34" s="5">
        <v>31.864175176755907</v>
      </c>
      <c r="V34" s="12">
        <f>U34-F34</f>
        <v>-0.13582482324409284</v>
      </c>
      <c r="W34" s="14">
        <f>V34/C34</f>
        <v>-1.0297560518884977E-4</v>
      </c>
    </row>
    <row r="35" spans="1:23" ht="22.5" x14ac:dyDescent="0.2">
      <c r="A35" s="3">
        <v>3555</v>
      </c>
      <c r="B35" s="4" t="s">
        <v>23</v>
      </c>
      <c r="C35" s="5">
        <v>179</v>
      </c>
      <c r="D35" s="6">
        <v>5</v>
      </c>
      <c r="E35" s="6" t="s">
        <v>22</v>
      </c>
      <c r="F35" s="6">
        <v>5</v>
      </c>
      <c r="G35" s="6" t="s">
        <v>22</v>
      </c>
      <c r="H35" s="6" t="s">
        <v>22</v>
      </c>
      <c r="I35" s="6" t="s">
        <v>22</v>
      </c>
      <c r="J35" s="6" t="s">
        <v>22</v>
      </c>
      <c r="K35" s="6" t="s">
        <v>22</v>
      </c>
      <c r="L35" s="6" t="s">
        <v>22</v>
      </c>
      <c r="M35" s="6" t="s">
        <v>22</v>
      </c>
      <c r="N35" s="6" t="s">
        <v>22</v>
      </c>
      <c r="O35" s="6" t="s">
        <v>22</v>
      </c>
      <c r="P35" s="6" t="s">
        <v>22</v>
      </c>
      <c r="Q35" s="6">
        <v>5</v>
      </c>
      <c r="R35" s="6">
        <v>8</v>
      </c>
      <c r="S35" s="6" t="s">
        <v>22</v>
      </c>
      <c r="T35" s="5">
        <v>181</v>
      </c>
      <c r="U35" s="5" t="s">
        <v>22</v>
      </c>
      <c r="V35" s="12"/>
      <c r="W35" s="14">
        <f>V35/C35</f>
        <v>0</v>
      </c>
    </row>
    <row r="36" spans="1:23" x14ac:dyDescent="0.2">
      <c r="A36" s="3">
        <v>3561</v>
      </c>
      <c r="B36" s="4" t="s">
        <v>28</v>
      </c>
      <c r="C36" s="5">
        <v>447</v>
      </c>
      <c r="D36" s="6">
        <v>8</v>
      </c>
      <c r="E36" s="6" t="s">
        <v>22</v>
      </c>
      <c r="F36" s="6">
        <v>8</v>
      </c>
      <c r="G36" s="6" t="s">
        <v>22</v>
      </c>
      <c r="H36" s="6" t="s">
        <v>22</v>
      </c>
      <c r="I36" s="6" t="s">
        <v>22</v>
      </c>
      <c r="J36" s="6">
        <v>5</v>
      </c>
      <c r="K36" s="6" t="s">
        <v>22</v>
      </c>
      <c r="L36" s="6" t="s">
        <v>22</v>
      </c>
      <c r="M36" s="6" t="s">
        <v>22</v>
      </c>
      <c r="N36" s="6" t="s">
        <v>22</v>
      </c>
      <c r="O36" s="6" t="s">
        <v>22</v>
      </c>
      <c r="P36" s="6" t="s">
        <v>22</v>
      </c>
      <c r="Q36" s="6">
        <v>42</v>
      </c>
      <c r="R36" s="6">
        <v>46</v>
      </c>
      <c r="S36" s="6" t="s">
        <v>22</v>
      </c>
      <c r="T36" s="5">
        <v>439</v>
      </c>
      <c r="U36" s="5" t="s">
        <v>22</v>
      </c>
      <c r="V36" s="12"/>
      <c r="W36" s="14">
        <f>V36/C36</f>
        <v>0</v>
      </c>
    </row>
    <row r="37" spans="1:23" x14ac:dyDescent="0.2">
      <c r="A37" s="3">
        <v>3573</v>
      </c>
      <c r="B37" s="4" t="s">
        <v>39</v>
      </c>
      <c r="C37" s="5">
        <v>1282</v>
      </c>
      <c r="D37" s="6">
        <v>35</v>
      </c>
      <c r="E37" s="6" t="s">
        <v>22</v>
      </c>
      <c r="F37" s="6">
        <v>33</v>
      </c>
      <c r="G37" s="6" t="s">
        <v>22</v>
      </c>
      <c r="H37" s="6" t="s">
        <v>22</v>
      </c>
      <c r="I37" s="6" t="s">
        <v>22</v>
      </c>
      <c r="J37" s="6" t="s">
        <v>22</v>
      </c>
      <c r="K37" s="6" t="s">
        <v>22</v>
      </c>
      <c r="L37" s="6">
        <v>25</v>
      </c>
      <c r="M37" s="6">
        <v>25</v>
      </c>
      <c r="N37" s="6" t="s">
        <v>22</v>
      </c>
      <c r="O37" s="6" t="s">
        <v>22</v>
      </c>
      <c r="P37" s="6" t="s">
        <v>22</v>
      </c>
      <c r="Q37" s="6">
        <v>34</v>
      </c>
      <c r="R37" s="6">
        <v>77</v>
      </c>
      <c r="S37" s="6" t="s">
        <v>22</v>
      </c>
      <c r="T37" s="5">
        <v>1278</v>
      </c>
      <c r="U37" s="5" t="s">
        <v>22</v>
      </c>
      <c r="V37" s="12"/>
      <c r="W37" s="14">
        <f>V37/C37</f>
        <v>0</v>
      </c>
    </row>
    <row r="38" spans="1:23" x14ac:dyDescent="0.2">
      <c r="A38" s="3">
        <v>3598</v>
      </c>
      <c r="B38" s="4" t="s">
        <v>45</v>
      </c>
      <c r="C38" s="5">
        <v>128</v>
      </c>
      <c r="D38" s="6" t="s">
        <v>22</v>
      </c>
      <c r="E38" s="6" t="s">
        <v>22</v>
      </c>
      <c r="F38" s="6" t="s">
        <v>22</v>
      </c>
      <c r="G38" s="6" t="s">
        <v>22</v>
      </c>
      <c r="H38" s="6" t="s">
        <v>22</v>
      </c>
      <c r="I38" s="6" t="s">
        <v>22</v>
      </c>
      <c r="J38" s="6" t="s">
        <v>22</v>
      </c>
      <c r="K38" s="6" t="s">
        <v>22</v>
      </c>
      <c r="L38" s="6" t="s">
        <v>22</v>
      </c>
      <c r="M38" s="6" t="s">
        <v>22</v>
      </c>
      <c r="N38" s="6" t="s">
        <v>22</v>
      </c>
      <c r="O38" s="6" t="s">
        <v>22</v>
      </c>
      <c r="P38" s="6" t="s">
        <v>22</v>
      </c>
      <c r="Q38" s="6">
        <v>8</v>
      </c>
      <c r="R38" s="6">
        <v>6</v>
      </c>
      <c r="S38" s="6" t="s">
        <v>22</v>
      </c>
      <c r="T38" s="5">
        <v>133</v>
      </c>
      <c r="U38" s="5">
        <v>5.157898051045251</v>
      </c>
      <c r="V38" s="12"/>
      <c r="W38" s="14">
        <f>V38/C38</f>
        <v>0</v>
      </c>
    </row>
    <row r="39" spans="1:23" x14ac:dyDescent="0.2">
      <c r="A39" s="3">
        <v>3605</v>
      </c>
      <c r="B39" s="4" t="s">
        <v>51</v>
      </c>
      <c r="C39" s="5">
        <v>149</v>
      </c>
      <c r="D39" s="6">
        <v>4</v>
      </c>
      <c r="E39" s="6" t="s">
        <v>22</v>
      </c>
      <c r="F39" s="6">
        <v>4</v>
      </c>
      <c r="G39" s="6" t="s">
        <v>22</v>
      </c>
      <c r="H39" s="6" t="s">
        <v>22</v>
      </c>
      <c r="I39" s="6" t="s">
        <v>22</v>
      </c>
      <c r="J39" s="6">
        <v>7</v>
      </c>
      <c r="K39" s="6" t="s">
        <v>22</v>
      </c>
      <c r="L39" s="6" t="s">
        <v>22</v>
      </c>
      <c r="M39" s="6" t="s">
        <v>22</v>
      </c>
      <c r="N39" s="6" t="s">
        <v>22</v>
      </c>
      <c r="O39" s="6" t="s">
        <v>22</v>
      </c>
      <c r="P39" s="6" t="s">
        <v>22</v>
      </c>
      <c r="Q39" s="6">
        <v>5</v>
      </c>
      <c r="R39" s="6">
        <v>5</v>
      </c>
      <c r="S39" s="6" t="s">
        <v>22</v>
      </c>
      <c r="T39" s="5">
        <v>148</v>
      </c>
      <c r="U39" s="5" t="s">
        <v>22</v>
      </c>
      <c r="V39" s="12"/>
      <c r="W39" s="14">
        <f>V39/C39</f>
        <v>0</v>
      </c>
    </row>
    <row r="40" spans="1:23" x14ac:dyDescent="0.2">
      <c r="A40" s="3">
        <v>3606</v>
      </c>
      <c r="B40" s="4" t="s">
        <v>52</v>
      </c>
      <c r="C40" s="5">
        <v>169</v>
      </c>
      <c r="D40" s="6" t="s">
        <v>22</v>
      </c>
      <c r="E40" s="6" t="s">
        <v>22</v>
      </c>
      <c r="F40" s="6" t="s">
        <v>22</v>
      </c>
      <c r="G40" s="6" t="s">
        <v>22</v>
      </c>
      <c r="H40" s="6" t="s">
        <v>22</v>
      </c>
      <c r="I40" s="6" t="s">
        <v>22</v>
      </c>
      <c r="J40" s="6" t="s">
        <v>22</v>
      </c>
      <c r="K40" s="6" t="s">
        <v>22</v>
      </c>
      <c r="L40" s="6" t="s">
        <v>22</v>
      </c>
      <c r="M40" s="6" t="s">
        <v>22</v>
      </c>
      <c r="N40" s="6" t="s">
        <v>22</v>
      </c>
      <c r="O40" s="6" t="s">
        <v>22</v>
      </c>
      <c r="P40" s="6" t="s">
        <v>22</v>
      </c>
      <c r="Q40" s="6">
        <v>4</v>
      </c>
      <c r="R40" s="6" t="s">
        <v>22</v>
      </c>
      <c r="S40" s="6" t="s">
        <v>22</v>
      </c>
      <c r="T40" s="5">
        <v>171</v>
      </c>
      <c r="U40" s="5" t="s">
        <v>22</v>
      </c>
      <c r="V40" s="12"/>
      <c r="W40" s="14">
        <f>V40/C40</f>
        <v>0</v>
      </c>
    </row>
    <row r="41" spans="1:23" ht="22.5" x14ac:dyDescent="0.2">
      <c r="A41" s="3">
        <v>3610</v>
      </c>
      <c r="B41" s="4" t="s">
        <v>56</v>
      </c>
      <c r="C41" s="5">
        <v>171</v>
      </c>
      <c r="D41" s="6" t="s">
        <v>22</v>
      </c>
      <c r="E41" s="6" t="s">
        <v>22</v>
      </c>
      <c r="F41" s="6" t="s">
        <v>22</v>
      </c>
      <c r="G41" s="6" t="s">
        <v>22</v>
      </c>
      <c r="H41" s="6" t="s">
        <v>22</v>
      </c>
      <c r="I41" s="6" t="s">
        <v>22</v>
      </c>
      <c r="J41" s="6" t="s">
        <v>22</v>
      </c>
      <c r="K41" s="6" t="s">
        <v>22</v>
      </c>
      <c r="L41" s="6" t="s">
        <v>22</v>
      </c>
      <c r="M41" s="6" t="s">
        <v>22</v>
      </c>
      <c r="N41" s="6" t="s">
        <v>22</v>
      </c>
      <c r="O41" s="6" t="s">
        <v>22</v>
      </c>
      <c r="P41" s="6" t="s">
        <v>22</v>
      </c>
      <c r="Q41" s="6">
        <v>9</v>
      </c>
      <c r="R41" s="6">
        <v>9</v>
      </c>
      <c r="S41" s="6" t="s">
        <v>22</v>
      </c>
      <c r="T41" s="5">
        <v>173</v>
      </c>
      <c r="U41" s="5" t="s">
        <v>22</v>
      </c>
      <c r="V41" s="12"/>
      <c r="W41" s="14">
        <f>V41/C41</f>
        <v>0</v>
      </c>
    </row>
    <row r="42" spans="1:23" x14ac:dyDescent="0.2">
      <c r="A42" s="3">
        <v>3614</v>
      </c>
      <c r="B42" s="4" t="s">
        <v>60</v>
      </c>
      <c r="C42" s="5">
        <v>138</v>
      </c>
      <c r="D42" s="6" t="s">
        <v>22</v>
      </c>
      <c r="E42" s="6" t="s">
        <v>22</v>
      </c>
      <c r="F42" s="6" t="s">
        <v>22</v>
      </c>
      <c r="G42" s="6" t="s">
        <v>22</v>
      </c>
      <c r="H42" s="6" t="s">
        <v>22</v>
      </c>
      <c r="I42" s="6" t="s">
        <v>22</v>
      </c>
      <c r="J42" s="6" t="s">
        <v>22</v>
      </c>
      <c r="K42" s="6" t="s">
        <v>22</v>
      </c>
      <c r="L42" s="6" t="s">
        <v>22</v>
      </c>
      <c r="M42" s="6" t="s">
        <v>22</v>
      </c>
      <c r="N42" s="6" t="s">
        <v>22</v>
      </c>
      <c r="O42" s="6" t="s">
        <v>22</v>
      </c>
      <c r="P42" s="6" t="s">
        <v>22</v>
      </c>
      <c r="Q42" s="6">
        <v>10</v>
      </c>
      <c r="R42" s="6">
        <v>7</v>
      </c>
      <c r="S42" s="6" t="s">
        <v>22</v>
      </c>
      <c r="T42" s="5">
        <v>141</v>
      </c>
      <c r="U42" s="5">
        <v>3.4209608580577537</v>
      </c>
      <c r="V42" s="12"/>
      <c r="W42" s="14">
        <f>V42/C42</f>
        <v>0</v>
      </c>
    </row>
    <row r="43" spans="1:23" x14ac:dyDescent="0.2">
      <c r="A43" s="3">
        <v>3619</v>
      </c>
      <c r="B43" s="4" t="s">
        <v>65</v>
      </c>
      <c r="C43" s="5">
        <v>153</v>
      </c>
      <c r="D43" s="6" t="s">
        <v>22</v>
      </c>
      <c r="E43" s="6" t="s">
        <v>22</v>
      </c>
      <c r="F43" s="6" t="s">
        <v>22</v>
      </c>
      <c r="G43" s="6" t="s">
        <v>22</v>
      </c>
      <c r="H43" s="6" t="s">
        <v>22</v>
      </c>
      <c r="I43" s="6" t="s">
        <v>22</v>
      </c>
      <c r="J43" s="6" t="s">
        <v>22</v>
      </c>
      <c r="K43" s="6" t="s">
        <v>22</v>
      </c>
      <c r="L43" s="6" t="s">
        <v>22</v>
      </c>
      <c r="M43" s="6" t="s">
        <v>22</v>
      </c>
      <c r="N43" s="6" t="s">
        <v>22</v>
      </c>
      <c r="O43" s="6" t="s">
        <v>22</v>
      </c>
      <c r="P43" s="6" t="s">
        <v>22</v>
      </c>
      <c r="Q43" s="6">
        <v>9</v>
      </c>
      <c r="R43" s="6" t="s">
        <v>22</v>
      </c>
      <c r="S43" s="6">
        <v>9</v>
      </c>
      <c r="T43" s="5">
        <v>162</v>
      </c>
      <c r="U43" s="5">
        <v>9.0036893904283488</v>
      </c>
      <c r="V43" s="12"/>
      <c r="W43" s="14">
        <f>V43/C43</f>
        <v>0</v>
      </c>
    </row>
    <row r="44" spans="1:23" x14ac:dyDescent="0.2">
      <c r="A44" s="3">
        <v>3643</v>
      </c>
      <c r="B44" s="4" t="s">
        <v>72</v>
      </c>
      <c r="C44" s="5">
        <v>1101</v>
      </c>
      <c r="D44" s="6">
        <v>27</v>
      </c>
      <c r="E44" s="6" t="s">
        <v>22</v>
      </c>
      <c r="F44" s="6">
        <v>27</v>
      </c>
      <c r="G44" s="6">
        <v>29</v>
      </c>
      <c r="H44" s="6" t="s">
        <v>22</v>
      </c>
      <c r="I44" s="6" t="s">
        <v>22</v>
      </c>
      <c r="J44" s="6">
        <v>10</v>
      </c>
      <c r="K44" s="6" t="s">
        <v>22</v>
      </c>
      <c r="L44" s="6">
        <v>20</v>
      </c>
      <c r="M44" s="6">
        <v>20</v>
      </c>
      <c r="N44" s="6" t="s">
        <v>22</v>
      </c>
      <c r="O44" s="6" t="s">
        <v>22</v>
      </c>
      <c r="P44" s="6" t="s">
        <v>22</v>
      </c>
      <c r="Q44" s="6">
        <v>69</v>
      </c>
      <c r="R44" s="6">
        <v>128</v>
      </c>
      <c r="S44" s="6" t="s">
        <v>22</v>
      </c>
      <c r="T44" s="5">
        <v>1089</v>
      </c>
      <c r="U44" s="5" t="s">
        <v>22</v>
      </c>
      <c r="V44" s="12"/>
      <c r="W44" s="14">
        <f>V44/C44</f>
        <v>0</v>
      </c>
    </row>
    <row r="45" spans="1:23" ht="22.5" x14ac:dyDescent="0.2">
      <c r="A45" s="3">
        <v>3644</v>
      </c>
      <c r="B45" s="4" t="s">
        <v>73</v>
      </c>
      <c r="C45" s="5">
        <v>1161</v>
      </c>
      <c r="D45" s="6">
        <v>22</v>
      </c>
      <c r="E45" s="6" t="s">
        <v>22</v>
      </c>
      <c r="F45" s="6">
        <v>21</v>
      </c>
      <c r="G45" s="6">
        <v>5</v>
      </c>
      <c r="H45" s="6" t="s">
        <v>22</v>
      </c>
      <c r="I45" s="6" t="s">
        <v>22</v>
      </c>
      <c r="J45" s="6" t="s">
        <v>22</v>
      </c>
      <c r="K45" s="6" t="s">
        <v>22</v>
      </c>
      <c r="L45" s="6">
        <v>52</v>
      </c>
      <c r="M45" s="6">
        <v>52</v>
      </c>
      <c r="N45" s="6" t="s">
        <v>22</v>
      </c>
      <c r="O45" s="6" t="s">
        <v>22</v>
      </c>
      <c r="P45" s="6" t="s">
        <v>22</v>
      </c>
      <c r="Q45" s="6">
        <v>68</v>
      </c>
      <c r="R45" s="6">
        <v>107</v>
      </c>
      <c r="S45" s="6" t="s">
        <v>22</v>
      </c>
      <c r="T45" s="5">
        <v>1151</v>
      </c>
      <c r="U45" s="5" t="s">
        <v>22</v>
      </c>
      <c r="V45" s="12"/>
      <c r="W45" s="14">
        <f>V45/C45</f>
        <v>0</v>
      </c>
    </row>
    <row r="46" spans="1:23" x14ac:dyDescent="0.2">
      <c r="A46" s="3">
        <v>3656</v>
      </c>
      <c r="B46" s="4" t="s">
        <v>85</v>
      </c>
      <c r="C46" s="5">
        <v>419</v>
      </c>
      <c r="D46" s="6">
        <v>16</v>
      </c>
      <c r="E46" s="6" t="s">
        <v>22</v>
      </c>
      <c r="F46" s="6">
        <v>15</v>
      </c>
      <c r="G46" s="6" t="s">
        <v>22</v>
      </c>
      <c r="H46" s="6" t="s">
        <v>22</v>
      </c>
      <c r="I46" s="6" t="s">
        <v>22</v>
      </c>
      <c r="J46" s="6" t="s">
        <v>22</v>
      </c>
      <c r="K46" s="6" t="s">
        <v>22</v>
      </c>
      <c r="L46" s="6" t="s">
        <v>22</v>
      </c>
      <c r="M46" s="6" t="s">
        <v>22</v>
      </c>
      <c r="N46" s="6" t="s">
        <v>22</v>
      </c>
      <c r="O46" s="6" t="s">
        <v>22</v>
      </c>
      <c r="P46" s="6" t="s">
        <v>22</v>
      </c>
      <c r="Q46" s="6">
        <v>18</v>
      </c>
      <c r="R46" s="6">
        <v>42</v>
      </c>
      <c r="S46" s="6" t="s">
        <v>22</v>
      </c>
      <c r="T46" s="5">
        <v>407</v>
      </c>
      <c r="U46" s="5" t="s">
        <v>22</v>
      </c>
      <c r="V46" s="12"/>
      <c r="W46" s="14">
        <f>V46/C46</f>
        <v>0</v>
      </c>
    </row>
    <row r="47" spans="1:23" x14ac:dyDescent="0.2">
      <c r="A47" s="3">
        <v>3659</v>
      </c>
      <c r="B47" s="4" t="s">
        <v>88</v>
      </c>
      <c r="C47" s="5">
        <v>1904</v>
      </c>
      <c r="D47" s="6">
        <v>79</v>
      </c>
      <c r="E47" s="6">
        <v>5</v>
      </c>
      <c r="F47" s="6">
        <v>74</v>
      </c>
      <c r="G47" s="6" t="s">
        <v>22</v>
      </c>
      <c r="H47" s="6" t="s">
        <v>22</v>
      </c>
      <c r="I47" s="6" t="s">
        <v>22</v>
      </c>
      <c r="J47" s="6" t="s">
        <v>22</v>
      </c>
      <c r="K47" s="6" t="s">
        <v>22</v>
      </c>
      <c r="L47" s="6" t="s">
        <v>22</v>
      </c>
      <c r="M47" s="6" t="s">
        <v>22</v>
      </c>
      <c r="N47" s="6" t="s">
        <v>22</v>
      </c>
      <c r="O47" s="6" t="s">
        <v>22</v>
      </c>
      <c r="P47" s="6" t="s">
        <v>22</v>
      </c>
      <c r="Q47" s="6">
        <v>46</v>
      </c>
      <c r="R47" s="6">
        <v>135</v>
      </c>
      <c r="S47" s="6" t="s">
        <v>22</v>
      </c>
      <c r="T47" s="5">
        <v>1902</v>
      </c>
      <c r="U47" s="5" t="s">
        <v>22</v>
      </c>
      <c r="V47" s="12"/>
      <c r="W47" s="14">
        <f>V47/C47</f>
        <v>0</v>
      </c>
    </row>
    <row r="48" spans="1:23" x14ac:dyDescent="0.2">
      <c r="A48" s="3">
        <v>3722</v>
      </c>
      <c r="B48" s="4" t="s">
        <v>98</v>
      </c>
      <c r="C48" s="5">
        <v>494</v>
      </c>
      <c r="D48" s="6">
        <v>9</v>
      </c>
      <c r="E48" s="6" t="s">
        <v>22</v>
      </c>
      <c r="F48" s="6">
        <v>8</v>
      </c>
      <c r="G48" s="6" t="s">
        <v>22</v>
      </c>
      <c r="H48" s="6" t="s">
        <v>22</v>
      </c>
      <c r="I48" s="6" t="s">
        <v>22</v>
      </c>
      <c r="J48" s="6" t="s">
        <v>22</v>
      </c>
      <c r="K48" s="6" t="s">
        <v>22</v>
      </c>
      <c r="L48" s="6" t="s">
        <v>22</v>
      </c>
      <c r="M48" s="6" t="s">
        <v>22</v>
      </c>
      <c r="N48" s="6" t="s">
        <v>22</v>
      </c>
      <c r="O48" s="6" t="s">
        <v>22</v>
      </c>
      <c r="P48" s="6" t="s">
        <v>22</v>
      </c>
      <c r="Q48" s="6">
        <v>12</v>
      </c>
      <c r="R48" s="6">
        <v>17</v>
      </c>
      <c r="S48" s="6" t="s">
        <v>22</v>
      </c>
      <c r="T48" s="5">
        <v>494</v>
      </c>
      <c r="U48" s="5" t="s">
        <v>22</v>
      </c>
      <c r="V48" s="12"/>
      <c r="W48" s="14">
        <f>V48/C48</f>
        <v>0</v>
      </c>
    </row>
    <row r="49" spans="1:23" x14ac:dyDescent="0.2">
      <c r="A49" s="3">
        <v>3743</v>
      </c>
      <c r="B49" s="4" t="s">
        <v>105</v>
      </c>
      <c r="C49" s="5">
        <v>758</v>
      </c>
      <c r="D49" s="6">
        <v>17</v>
      </c>
      <c r="E49" s="6" t="s">
        <v>22</v>
      </c>
      <c r="F49" s="6">
        <v>14</v>
      </c>
      <c r="G49" s="6" t="s">
        <v>22</v>
      </c>
      <c r="H49" s="6" t="s">
        <v>22</v>
      </c>
      <c r="I49" s="6" t="s">
        <v>22</v>
      </c>
      <c r="J49" s="6" t="s">
        <v>22</v>
      </c>
      <c r="K49" s="6" t="s">
        <v>22</v>
      </c>
      <c r="L49" s="6">
        <v>9</v>
      </c>
      <c r="M49" s="6">
        <v>9</v>
      </c>
      <c r="N49" s="6" t="s">
        <v>22</v>
      </c>
      <c r="O49" s="6" t="s">
        <v>22</v>
      </c>
      <c r="P49" s="6" t="s">
        <v>22</v>
      </c>
      <c r="Q49" s="6">
        <v>29</v>
      </c>
      <c r="R49" s="6">
        <v>50</v>
      </c>
      <c r="S49" s="6" t="s">
        <v>22</v>
      </c>
      <c r="T49" s="5">
        <v>756</v>
      </c>
      <c r="U49" s="5" t="s">
        <v>22</v>
      </c>
      <c r="V49" s="12"/>
      <c r="W49" s="14">
        <f>V49/C49</f>
        <v>0</v>
      </c>
    </row>
    <row r="50" spans="1:23" ht="22.5" x14ac:dyDescent="0.2">
      <c r="A50" s="3">
        <v>3745</v>
      </c>
      <c r="B50" s="4" t="s">
        <v>107</v>
      </c>
      <c r="C50" s="5">
        <v>478</v>
      </c>
      <c r="D50" s="6">
        <v>11</v>
      </c>
      <c r="E50" s="6" t="s">
        <v>22</v>
      </c>
      <c r="F50" s="6">
        <v>10</v>
      </c>
      <c r="G50" s="6" t="s">
        <v>22</v>
      </c>
      <c r="H50" s="6" t="s">
        <v>22</v>
      </c>
      <c r="I50" s="6" t="s">
        <v>22</v>
      </c>
      <c r="J50" s="6" t="s">
        <v>22</v>
      </c>
      <c r="K50" s="6" t="s">
        <v>22</v>
      </c>
      <c r="L50" s="6" t="s">
        <v>22</v>
      </c>
      <c r="M50" s="6" t="s">
        <v>22</v>
      </c>
      <c r="N50" s="6" t="s">
        <v>22</v>
      </c>
      <c r="O50" s="6" t="s">
        <v>22</v>
      </c>
      <c r="P50" s="6" t="s">
        <v>22</v>
      </c>
      <c r="Q50" s="6" t="s">
        <v>22</v>
      </c>
      <c r="R50" s="6">
        <v>24</v>
      </c>
      <c r="S50" s="6" t="s">
        <v>22</v>
      </c>
      <c r="T50" s="5">
        <v>467</v>
      </c>
      <c r="U50" s="5" t="s">
        <v>22</v>
      </c>
      <c r="V50" s="12"/>
      <c r="W50" s="14">
        <f>V50/C50</f>
        <v>0</v>
      </c>
    </row>
    <row r="51" spans="1:23" x14ac:dyDescent="0.2">
      <c r="A51" s="3">
        <v>3650</v>
      </c>
      <c r="B51" s="4" t="s">
        <v>79</v>
      </c>
      <c r="C51" s="5">
        <v>8131</v>
      </c>
      <c r="D51" s="6">
        <v>187</v>
      </c>
      <c r="E51" s="6">
        <v>22</v>
      </c>
      <c r="F51" s="6">
        <v>165</v>
      </c>
      <c r="G51" s="6">
        <v>102</v>
      </c>
      <c r="H51" s="6" t="s">
        <v>22</v>
      </c>
      <c r="I51" s="6">
        <v>35</v>
      </c>
      <c r="J51" s="6">
        <v>26</v>
      </c>
      <c r="K51" s="6">
        <v>9</v>
      </c>
      <c r="L51" s="6">
        <v>325</v>
      </c>
      <c r="M51" s="6">
        <v>325</v>
      </c>
      <c r="N51" s="6" t="s">
        <v>22</v>
      </c>
      <c r="O51" s="6" t="s">
        <v>22</v>
      </c>
      <c r="P51" s="6" t="s">
        <v>22</v>
      </c>
      <c r="Q51" s="6">
        <v>325</v>
      </c>
      <c r="R51" s="6">
        <v>457</v>
      </c>
      <c r="S51" s="6" t="s">
        <v>22</v>
      </c>
      <c r="T51" s="5">
        <v>8301</v>
      </c>
      <c r="U51" s="5">
        <v>170.29955124026492</v>
      </c>
      <c r="V51" s="12">
        <f>U51-F51</f>
        <v>5.2995512402649183</v>
      </c>
      <c r="W51" s="14">
        <f>V51/C51</f>
        <v>6.5177115241236234E-4</v>
      </c>
    </row>
    <row r="52" spans="1:23" ht="22.5" x14ac:dyDescent="0.2">
      <c r="A52" s="7">
        <v>3797</v>
      </c>
      <c r="B52" s="8" t="s">
        <v>145</v>
      </c>
      <c r="C52" s="9">
        <v>61079</v>
      </c>
      <c r="D52" s="10">
        <v>3024</v>
      </c>
      <c r="E52" s="10">
        <v>31</v>
      </c>
      <c r="F52" s="10">
        <v>2993</v>
      </c>
      <c r="G52" s="10">
        <v>130</v>
      </c>
      <c r="H52" s="10" t="s">
        <v>22</v>
      </c>
      <c r="I52" s="10">
        <v>30</v>
      </c>
      <c r="J52" s="10">
        <v>51</v>
      </c>
      <c r="K52" s="10" t="s">
        <v>22</v>
      </c>
      <c r="L52" s="10">
        <v>863</v>
      </c>
      <c r="M52" s="10">
        <v>863</v>
      </c>
      <c r="N52" s="10">
        <v>1290</v>
      </c>
      <c r="O52" s="10">
        <v>1290</v>
      </c>
      <c r="P52" s="10" t="s">
        <v>22</v>
      </c>
      <c r="Q52" s="10">
        <v>1434</v>
      </c>
      <c r="R52" s="10">
        <v>1538</v>
      </c>
      <c r="S52" s="10" t="s">
        <v>22</v>
      </c>
      <c r="T52" s="9">
        <v>64179</v>
      </c>
      <c r="U52" s="9">
        <v>3100.8313964948029</v>
      </c>
      <c r="V52" s="12">
        <f>U52-F52</f>
        <v>107.8313964948029</v>
      </c>
      <c r="W52" s="14">
        <f>V52/C52</f>
        <v>1.7654414200429429E-3</v>
      </c>
    </row>
    <row r="53" spans="1:23" x14ac:dyDescent="0.2">
      <c r="A53" s="3">
        <v>3620</v>
      </c>
      <c r="B53" s="4" t="s">
        <v>66</v>
      </c>
      <c r="C53" s="5">
        <v>81</v>
      </c>
      <c r="D53" s="6">
        <v>5</v>
      </c>
      <c r="E53" s="6" t="s">
        <v>22</v>
      </c>
      <c r="F53" s="6">
        <v>4</v>
      </c>
      <c r="G53" s="6" t="s">
        <v>22</v>
      </c>
      <c r="H53" s="6" t="s">
        <v>22</v>
      </c>
      <c r="I53" s="6" t="s">
        <v>22</v>
      </c>
      <c r="J53" s="6" t="s">
        <v>22</v>
      </c>
      <c r="K53" s="6" t="s">
        <v>22</v>
      </c>
      <c r="L53" s="6" t="s">
        <v>22</v>
      </c>
      <c r="M53" s="6" t="s">
        <v>22</v>
      </c>
      <c r="N53" s="6" t="s">
        <v>22</v>
      </c>
      <c r="O53" s="6" t="s">
        <v>22</v>
      </c>
      <c r="P53" s="6" t="s">
        <v>22</v>
      </c>
      <c r="Q53" s="6" t="s">
        <v>22</v>
      </c>
      <c r="R53" s="6" t="s">
        <v>22</v>
      </c>
      <c r="S53" s="6" t="s">
        <v>22</v>
      </c>
      <c r="T53" s="5">
        <v>85</v>
      </c>
      <c r="U53" s="5">
        <v>4.278754076800908</v>
      </c>
      <c r="V53" s="12">
        <f>U53-F53</f>
        <v>0.27875407680090802</v>
      </c>
      <c r="W53" s="14">
        <f>V53/C53</f>
        <v>3.4414083555667657E-3</v>
      </c>
    </row>
    <row r="54" spans="1:23" ht="22.5" x14ac:dyDescent="0.2">
      <c r="A54" s="3">
        <v>3709</v>
      </c>
      <c r="B54" s="4" t="s">
        <v>90</v>
      </c>
      <c r="C54" s="5">
        <v>2425</v>
      </c>
      <c r="D54" s="6">
        <v>81</v>
      </c>
      <c r="E54" s="6" t="s">
        <v>22</v>
      </c>
      <c r="F54" s="6">
        <v>80</v>
      </c>
      <c r="G54" s="6" t="s">
        <v>22</v>
      </c>
      <c r="H54" s="6" t="s">
        <v>22</v>
      </c>
      <c r="I54" s="6" t="s">
        <v>22</v>
      </c>
      <c r="J54" s="6" t="s">
        <v>22</v>
      </c>
      <c r="K54" s="6" t="s">
        <v>22</v>
      </c>
      <c r="L54" s="6">
        <v>9</v>
      </c>
      <c r="M54" s="6">
        <v>9</v>
      </c>
      <c r="N54" s="6" t="s">
        <v>22</v>
      </c>
      <c r="O54" s="6" t="s">
        <v>22</v>
      </c>
      <c r="P54" s="6" t="s">
        <v>22</v>
      </c>
      <c r="Q54" s="6">
        <v>83</v>
      </c>
      <c r="R54" s="6">
        <v>68</v>
      </c>
      <c r="S54" s="6">
        <v>15</v>
      </c>
      <c r="T54" s="5">
        <v>2517</v>
      </c>
      <c r="U54" s="5">
        <v>91.759801542728383</v>
      </c>
      <c r="V54" s="12">
        <f>U54-F54</f>
        <v>11.759801542728383</v>
      </c>
      <c r="W54" s="14">
        <f>V54/C54</f>
        <v>4.849402698032323E-3</v>
      </c>
    </row>
    <row r="55" spans="1:23" x14ac:dyDescent="0.2">
      <c r="A55" s="3">
        <v>3570</v>
      </c>
      <c r="B55" s="4" t="s">
        <v>36</v>
      </c>
      <c r="C55" s="5">
        <v>18391</v>
      </c>
      <c r="D55" s="6">
        <v>308</v>
      </c>
      <c r="E55" s="6">
        <v>75</v>
      </c>
      <c r="F55" s="6">
        <v>233</v>
      </c>
      <c r="G55" s="6">
        <v>118</v>
      </c>
      <c r="H55" s="6">
        <v>15</v>
      </c>
      <c r="I55" s="6">
        <v>16</v>
      </c>
      <c r="J55" s="6">
        <v>54</v>
      </c>
      <c r="K55" s="6" t="s">
        <v>22</v>
      </c>
      <c r="L55" s="6">
        <v>512</v>
      </c>
      <c r="M55" s="6">
        <v>512</v>
      </c>
      <c r="N55" s="6">
        <v>808</v>
      </c>
      <c r="O55" s="6">
        <v>808</v>
      </c>
      <c r="P55" s="6" t="s">
        <v>22</v>
      </c>
      <c r="Q55" s="6">
        <v>678</v>
      </c>
      <c r="R55" s="6">
        <v>629</v>
      </c>
      <c r="S55" s="6">
        <v>49</v>
      </c>
      <c r="T55" s="5">
        <v>18717</v>
      </c>
      <c r="U55" s="5">
        <v>325.774050969565</v>
      </c>
      <c r="V55" s="12">
        <f>U55-F55</f>
        <v>92.774050969564996</v>
      </c>
      <c r="W55" s="14">
        <f>V55/C55</f>
        <v>5.0445354232812245E-3</v>
      </c>
    </row>
    <row r="56" spans="1:23" x14ac:dyDescent="0.2">
      <c r="A56" s="3">
        <v>3793</v>
      </c>
      <c r="B56" s="4" t="s">
        <v>141</v>
      </c>
      <c r="C56" s="5">
        <v>1658</v>
      </c>
      <c r="D56" s="6">
        <v>45</v>
      </c>
      <c r="E56" s="6" t="s">
        <v>22</v>
      </c>
      <c r="F56" s="6">
        <v>43</v>
      </c>
      <c r="G56" s="6" t="s">
        <v>22</v>
      </c>
      <c r="H56" s="6" t="s">
        <v>22</v>
      </c>
      <c r="I56" s="6" t="s">
        <v>22</v>
      </c>
      <c r="J56" s="6" t="s">
        <v>22</v>
      </c>
      <c r="K56" s="6" t="s">
        <v>22</v>
      </c>
      <c r="L56" s="6">
        <v>54</v>
      </c>
      <c r="M56" s="6">
        <v>54</v>
      </c>
      <c r="N56" s="6" t="s">
        <v>22</v>
      </c>
      <c r="O56" s="6" t="s">
        <v>22</v>
      </c>
      <c r="P56" s="6" t="s">
        <v>22</v>
      </c>
      <c r="Q56" s="6">
        <v>61</v>
      </c>
      <c r="R56" s="6">
        <v>57</v>
      </c>
      <c r="S56" s="6">
        <v>4</v>
      </c>
      <c r="T56" s="5">
        <v>1709</v>
      </c>
      <c r="U56" s="5">
        <v>51.476214173484323</v>
      </c>
      <c r="V56" s="12">
        <f>U56-F56</f>
        <v>8.4762141734843226</v>
      </c>
      <c r="W56" s="14">
        <f>V56/C56</f>
        <v>5.1123125292426557E-3</v>
      </c>
    </row>
    <row r="57" spans="1:23" ht="22.5" x14ac:dyDescent="0.2">
      <c r="A57" s="3">
        <v>3796</v>
      </c>
      <c r="B57" s="4" t="s">
        <v>144</v>
      </c>
      <c r="C57" s="5">
        <v>2668</v>
      </c>
      <c r="D57" s="6">
        <v>19</v>
      </c>
      <c r="E57" s="6" t="s">
        <v>22</v>
      </c>
      <c r="F57" s="6">
        <v>17</v>
      </c>
      <c r="G57" s="6" t="s">
        <v>22</v>
      </c>
      <c r="H57" s="6" t="s">
        <v>22</v>
      </c>
      <c r="I57" s="6" t="s">
        <v>22</v>
      </c>
      <c r="J57" s="6" t="s">
        <v>22</v>
      </c>
      <c r="K57" s="6" t="s">
        <v>22</v>
      </c>
      <c r="L57" s="6">
        <v>83</v>
      </c>
      <c r="M57" s="6">
        <v>83</v>
      </c>
      <c r="N57" s="6" t="s">
        <v>22</v>
      </c>
      <c r="O57" s="6" t="s">
        <v>22</v>
      </c>
      <c r="P57" s="6" t="s">
        <v>22</v>
      </c>
      <c r="Q57" s="6">
        <v>82</v>
      </c>
      <c r="R57" s="6">
        <v>76</v>
      </c>
      <c r="S57" s="6">
        <v>6</v>
      </c>
      <c r="T57" s="5">
        <v>2700</v>
      </c>
      <c r="U57" s="5">
        <v>31.640413056099078</v>
      </c>
      <c r="V57" s="12">
        <f>U57-F57</f>
        <v>14.640413056099078</v>
      </c>
      <c r="W57" s="14">
        <f>V57/C57</f>
        <v>5.4874111904419333E-3</v>
      </c>
    </row>
    <row r="58" spans="1:23" ht="22.5" x14ac:dyDescent="0.2">
      <c r="A58" s="3">
        <v>3779</v>
      </c>
      <c r="B58" s="4" t="s">
        <v>130</v>
      </c>
      <c r="C58" s="5">
        <v>6993</v>
      </c>
      <c r="D58" s="6">
        <v>280</v>
      </c>
      <c r="E58" s="6" t="s">
        <v>22</v>
      </c>
      <c r="F58" s="6">
        <v>278</v>
      </c>
      <c r="G58" s="6">
        <v>23</v>
      </c>
      <c r="H58" s="6" t="s">
        <v>22</v>
      </c>
      <c r="I58" s="6">
        <v>13</v>
      </c>
      <c r="J58" s="6">
        <v>7</v>
      </c>
      <c r="K58" s="6">
        <v>6</v>
      </c>
      <c r="L58" s="6">
        <v>277</v>
      </c>
      <c r="M58" s="6">
        <v>277</v>
      </c>
      <c r="N58" s="6" t="s">
        <v>22</v>
      </c>
      <c r="O58" s="6" t="s">
        <v>22</v>
      </c>
      <c r="P58" s="6" t="s">
        <v>22</v>
      </c>
      <c r="Q58" s="6">
        <v>370</v>
      </c>
      <c r="R58" s="6">
        <v>345</v>
      </c>
      <c r="S58" s="6">
        <v>25</v>
      </c>
      <c r="T58" s="5">
        <v>7313</v>
      </c>
      <c r="U58" s="5">
        <v>320.47094398676927</v>
      </c>
      <c r="V58" s="12">
        <f>U58-F58</f>
        <v>42.470943986769271</v>
      </c>
      <c r="W58" s="14">
        <f>V58/C58</f>
        <v>6.073351063459069E-3</v>
      </c>
    </row>
    <row r="59" spans="1:23" ht="22.5" x14ac:dyDescent="0.2">
      <c r="A59" s="7">
        <v>3780</v>
      </c>
      <c r="B59" s="8" t="s">
        <v>131</v>
      </c>
      <c r="C59" s="9">
        <v>46874</v>
      </c>
      <c r="D59" s="10">
        <v>2135</v>
      </c>
      <c r="E59" s="10">
        <v>36</v>
      </c>
      <c r="F59" s="10">
        <v>2099</v>
      </c>
      <c r="G59" s="10">
        <v>111</v>
      </c>
      <c r="H59" s="10" t="s">
        <v>22</v>
      </c>
      <c r="I59" s="10">
        <v>36</v>
      </c>
      <c r="J59" s="10">
        <v>53</v>
      </c>
      <c r="K59" s="10" t="s">
        <v>22</v>
      </c>
      <c r="L59" s="10">
        <v>541</v>
      </c>
      <c r="M59" s="10">
        <v>541</v>
      </c>
      <c r="N59" s="10">
        <v>1141</v>
      </c>
      <c r="O59" s="10">
        <v>1141</v>
      </c>
      <c r="P59" s="10" t="s">
        <v>22</v>
      </c>
      <c r="Q59" s="10">
        <v>1504</v>
      </c>
      <c r="R59" s="10">
        <v>1260</v>
      </c>
      <c r="S59" s="10">
        <v>244</v>
      </c>
      <c r="T59" s="9">
        <v>49343</v>
      </c>
      <c r="U59" s="9">
        <v>2469.8238661350842</v>
      </c>
      <c r="V59" s="12">
        <f>U59-F59</f>
        <v>370.82386613508424</v>
      </c>
      <c r="W59" s="14">
        <f>V59/C59</f>
        <v>7.911077913877294E-3</v>
      </c>
    </row>
    <row r="60" spans="1:23" x14ac:dyDescent="0.2">
      <c r="A60" s="3">
        <v>3557</v>
      </c>
      <c r="B60" s="4" t="s">
        <v>25</v>
      </c>
      <c r="C60" s="5">
        <v>4187</v>
      </c>
      <c r="D60" s="6">
        <v>125</v>
      </c>
      <c r="E60" s="6">
        <v>9</v>
      </c>
      <c r="F60" s="6">
        <v>116</v>
      </c>
      <c r="G60" s="6">
        <v>6</v>
      </c>
      <c r="H60" s="6" t="s">
        <v>22</v>
      </c>
      <c r="I60" s="6" t="s">
        <v>22</v>
      </c>
      <c r="J60" s="6" t="s">
        <v>22</v>
      </c>
      <c r="K60" s="6" t="s">
        <v>22</v>
      </c>
      <c r="L60" s="6">
        <v>167</v>
      </c>
      <c r="M60" s="6">
        <v>167</v>
      </c>
      <c r="N60" s="6" t="s">
        <v>22</v>
      </c>
      <c r="O60" s="6" t="s">
        <v>22</v>
      </c>
      <c r="P60" s="6" t="s">
        <v>22</v>
      </c>
      <c r="Q60" s="6">
        <v>198</v>
      </c>
      <c r="R60" s="6">
        <v>170</v>
      </c>
      <c r="S60" s="6">
        <v>28</v>
      </c>
      <c r="T60" s="5">
        <v>4338</v>
      </c>
      <c r="U60" s="5">
        <v>150.28345829729642</v>
      </c>
      <c r="V60" s="12">
        <f>U60-F60</f>
        <v>34.28345829729642</v>
      </c>
      <c r="W60" s="14">
        <f>V60/C60</f>
        <v>8.1880721990199232E-3</v>
      </c>
    </row>
    <row r="61" spans="1:23" ht="22.5" x14ac:dyDescent="0.2">
      <c r="A61" s="3">
        <v>3763</v>
      </c>
      <c r="B61" s="4" t="s">
        <v>120</v>
      </c>
      <c r="C61" s="5">
        <v>5065</v>
      </c>
      <c r="D61" s="6">
        <v>135</v>
      </c>
      <c r="E61" s="6">
        <v>12</v>
      </c>
      <c r="F61" s="6">
        <v>123</v>
      </c>
      <c r="G61" s="6">
        <v>7</v>
      </c>
      <c r="H61" s="6">
        <v>6</v>
      </c>
      <c r="I61" s="6">
        <v>4</v>
      </c>
      <c r="J61" s="6">
        <v>7</v>
      </c>
      <c r="K61" s="6" t="s">
        <v>22</v>
      </c>
      <c r="L61" s="6">
        <v>190</v>
      </c>
      <c r="M61" s="6">
        <v>190</v>
      </c>
      <c r="N61" s="6" t="s">
        <v>22</v>
      </c>
      <c r="O61" s="6" t="s">
        <v>22</v>
      </c>
      <c r="P61" s="6" t="s">
        <v>22</v>
      </c>
      <c r="Q61" s="6">
        <v>289</v>
      </c>
      <c r="R61" s="6">
        <v>254</v>
      </c>
      <c r="S61" s="6">
        <v>35</v>
      </c>
      <c r="T61" s="5">
        <v>5232</v>
      </c>
      <c r="U61" s="5">
        <v>167.23921745420648</v>
      </c>
      <c r="V61" s="12">
        <f>U61-F61</f>
        <v>44.239217454206482</v>
      </c>
      <c r="W61" s="14">
        <f>V61/C61</f>
        <v>8.7342976217584366E-3</v>
      </c>
    </row>
    <row r="62" spans="1:23" x14ac:dyDescent="0.2">
      <c r="A62" s="3">
        <v>3558</v>
      </c>
      <c r="B62" s="4" t="s">
        <v>26</v>
      </c>
      <c r="C62" s="5">
        <v>232</v>
      </c>
      <c r="D62" s="6">
        <v>13</v>
      </c>
      <c r="E62" s="6" t="s">
        <v>22</v>
      </c>
      <c r="F62" s="6">
        <v>12</v>
      </c>
      <c r="G62" s="6" t="s">
        <v>22</v>
      </c>
      <c r="H62" s="6" t="s">
        <v>22</v>
      </c>
      <c r="I62" s="6" t="s">
        <v>22</v>
      </c>
      <c r="J62" s="6" t="s">
        <v>22</v>
      </c>
      <c r="K62" s="6" t="s">
        <v>22</v>
      </c>
      <c r="L62" s="6" t="s">
        <v>22</v>
      </c>
      <c r="M62" s="6" t="s">
        <v>22</v>
      </c>
      <c r="N62" s="6" t="s">
        <v>22</v>
      </c>
      <c r="O62" s="6" t="s">
        <v>22</v>
      </c>
      <c r="P62" s="6" t="s">
        <v>22</v>
      </c>
      <c r="Q62" s="6">
        <v>8</v>
      </c>
      <c r="R62" s="6">
        <v>8</v>
      </c>
      <c r="S62" s="6" t="s">
        <v>22</v>
      </c>
      <c r="T62" s="5">
        <v>247</v>
      </c>
      <c r="U62" s="5">
        <v>14.563654586070101</v>
      </c>
      <c r="V62" s="12">
        <f>U62-F62</f>
        <v>2.5636545860701005</v>
      </c>
      <c r="W62" s="14">
        <f>V62/C62</f>
        <v>1.1050235284784916E-2</v>
      </c>
    </row>
    <row r="63" spans="1:23" x14ac:dyDescent="0.2">
      <c r="A63" s="3">
        <v>3769</v>
      </c>
      <c r="B63" s="4" t="s">
        <v>126</v>
      </c>
      <c r="C63" s="5">
        <v>3776</v>
      </c>
      <c r="D63" s="6">
        <v>45</v>
      </c>
      <c r="E63" s="6">
        <v>6</v>
      </c>
      <c r="F63" s="6">
        <v>39</v>
      </c>
      <c r="G63" s="6" t="s">
        <v>22</v>
      </c>
      <c r="H63" s="6" t="s">
        <v>22</v>
      </c>
      <c r="I63" s="6">
        <v>5</v>
      </c>
      <c r="J63" s="6">
        <v>14</v>
      </c>
      <c r="K63" s="6" t="s">
        <v>22</v>
      </c>
      <c r="L63" s="6">
        <v>101</v>
      </c>
      <c r="M63" s="6">
        <v>101</v>
      </c>
      <c r="N63" s="6" t="s">
        <v>22</v>
      </c>
      <c r="O63" s="6" t="s">
        <v>22</v>
      </c>
      <c r="P63" s="6" t="s">
        <v>22</v>
      </c>
      <c r="Q63" s="6">
        <v>206</v>
      </c>
      <c r="R63" s="6">
        <v>164</v>
      </c>
      <c r="S63" s="6">
        <v>42</v>
      </c>
      <c r="T63" s="5">
        <v>3858</v>
      </c>
      <c r="U63" s="5">
        <v>82.402601215186223</v>
      </c>
      <c r="V63" s="12">
        <f>U63-F63</f>
        <v>43.402601215186223</v>
      </c>
      <c r="W63" s="14">
        <f>V63/C63</f>
        <v>1.1494332948937029E-2</v>
      </c>
    </row>
    <row r="64" spans="1:23" x14ac:dyDescent="0.2">
      <c r="A64" s="3">
        <v>3613</v>
      </c>
      <c r="B64" s="4" t="s">
        <v>59</v>
      </c>
      <c r="C64" s="5">
        <v>362</v>
      </c>
      <c r="D64" s="6">
        <v>11</v>
      </c>
      <c r="E64" s="6" t="s">
        <v>22</v>
      </c>
      <c r="F64" s="6">
        <v>10</v>
      </c>
      <c r="G64" s="6" t="s">
        <v>22</v>
      </c>
      <c r="H64" s="6" t="s">
        <v>22</v>
      </c>
      <c r="I64" s="6" t="s">
        <v>22</v>
      </c>
      <c r="J64" s="6" t="s">
        <v>22</v>
      </c>
      <c r="K64" s="6" t="s">
        <v>22</v>
      </c>
      <c r="L64" s="6" t="s">
        <v>22</v>
      </c>
      <c r="M64" s="6" t="s">
        <v>22</v>
      </c>
      <c r="N64" s="6" t="s">
        <v>22</v>
      </c>
      <c r="O64" s="6" t="s">
        <v>22</v>
      </c>
      <c r="P64" s="6" t="s">
        <v>22</v>
      </c>
      <c r="Q64" s="6">
        <v>11</v>
      </c>
      <c r="R64" s="6">
        <v>8</v>
      </c>
      <c r="S64" s="6" t="s">
        <v>22</v>
      </c>
      <c r="T64" s="5">
        <v>376</v>
      </c>
      <c r="U64" s="5">
        <v>14.317225737721344</v>
      </c>
      <c r="V64" s="12">
        <f>U64-F64</f>
        <v>4.3172257377213441</v>
      </c>
      <c r="W64" s="14">
        <f>V64/C64</f>
        <v>1.1926037949506476E-2</v>
      </c>
    </row>
    <row r="65" spans="1:23" ht="22.5" x14ac:dyDescent="0.2">
      <c r="A65" s="3">
        <v>3746</v>
      </c>
      <c r="B65" s="4" t="s">
        <v>108</v>
      </c>
      <c r="C65" s="5">
        <v>824</v>
      </c>
      <c r="D65" s="6">
        <v>30</v>
      </c>
      <c r="E65" s="6" t="s">
        <v>22</v>
      </c>
      <c r="F65" s="6">
        <v>30</v>
      </c>
      <c r="G65" s="6" t="s">
        <v>22</v>
      </c>
      <c r="H65" s="6" t="s">
        <v>22</v>
      </c>
      <c r="I65" s="6" t="s">
        <v>22</v>
      </c>
      <c r="J65" s="6" t="s">
        <v>22</v>
      </c>
      <c r="K65" s="6" t="s">
        <v>22</v>
      </c>
      <c r="L65" s="6">
        <v>4</v>
      </c>
      <c r="M65" s="6">
        <v>4</v>
      </c>
      <c r="N65" s="6" t="s">
        <v>22</v>
      </c>
      <c r="O65" s="6" t="s">
        <v>22</v>
      </c>
      <c r="P65" s="6" t="s">
        <v>22</v>
      </c>
      <c r="Q65" s="6">
        <v>44</v>
      </c>
      <c r="R65" s="6">
        <v>34</v>
      </c>
      <c r="S65" s="6">
        <v>10</v>
      </c>
      <c r="T65" s="5">
        <v>865</v>
      </c>
      <c r="U65" s="5">
        <v>41.784003792464887</v>
      </c>
      <c r="V65" s="12">
        <f>U65-F65</f>
        <v>11.784003792464887</v>
      </c>
      <c r="W65" s="14">
        <f>V65/C65</f>
        <v>1.4300975476292338E-2</v>
      </c>
    </row>
    <row r="66" spans="1:23" ht="22.5" x14ac:dyDescent="0.2">
      <c r="A66" s="3">
        <v>3720</v>
      </c>
      <c r="B66" s="4" t="s">
        <v>97</v>
      </c>
      <c r="C66" s="5">
        <v>5451</v>
      </c>
      <c r="D66" s="6">
        <v>115</v>
      </c>
      <c r="E66" s="6">
        <v>10</v>
      </c>
      <c r="F66" s="6">
        <v>105</v>
      </c>
      <c r="G66" s="6" t="s">
        <v>22</v>
      </c>
      <c r="H66" s="6">
        <v>4</v>
      </c>
      <c r="I66" s="6">
        <v>11</v>
      </c>
      <c r="J66" s="6">
        <v>8</v>
      </c>
      <c r="K66" s="6" t="s">
        <v>22</v>
      </c>
      <c r="L66" s="6">
        <v>188</v>
      </c>
      <c r="M66" s="6">
        <v>188</v>
      </c>
      <c r="N66" s="6" t="s">
        <v>22</v>
      </c>
      <c r="O66" s="6" t="s">
        <v>22</v>
      </c>
      <c r="P66" s="6" t="s">
        <v>22</v>
      </c>
      <c r="Q66" s="6">
        <v>376</v>
      </c>
      <c r="R66" s="6">
        <v>306</v>
      </c>
      <c r="S66" s="6">
        <v>70</v>
      </c>
      <c r="T66" s="5">
        <v>5638</v>
      </c>
      <c r="U66" s="5">
        <v>187.35965912391748</v>
      </c>
      <c r="V66" s="12">
        <f>U66-F66</f>
        <v>82.359659123917481</v>
      </c>
      <c r="W66" s="14">
        <f>V66/C66</f>
        <v>1.5109091749021735E-2</v>
      </c>
    </row>
    <row r="67" spans="1:23" ht="22.5" x14ac:dyDescent="0.2">
      <c r="A67" s="3">
        <v>3640</v>
      </c>
      <c r="B67" s="4" t="s">
        <v>70</v>
      </c>
      <c r="C67" s="5">
        <v>6650</v>
      </c>
      <c r="D67" s="6">
        <v>173</v>
      </c>
      <c r="E67" s="6">
        <v>22</v>
      </c>
      <c r="F67" s="6">
        <v>151</v>
      </c>
      <c r="G67" s="6">
        <v>21</v>
      </c>
      <c r="H67" s="6" t="s">
        <v>22</v>
      </c>
      <c r="I67" s="6">
        <v>7</v>
      </c>
      <c r="J67" s="6">
        <v>11</v>
      </c>
      <c r="K67" s="6" t="s">
        <v>22</v>
      </c>
      <c r="L67" s="6">
        <v>207</v>
      </c>
      <c r="M67" s="6">
        <v>207</v>
      </c>
      <c r="N67" s="6" t="s">
        <v>22</v>
      </c>
      <c r="O67" s="6" t="s">
        <v>22</v>
      </c>
      <c r="P67" s="6" t="s">
        <v>22</v>
      </c>
      <c r="Q67" s="6">
        <v>396</v>
      </c>
      <c r="R67" s="6">
        <v>345</v>
      </c>
      <c r="S67" s="6">
        <v>51</v>
      </c>
      <c r="T67" s="5">
        <v>6905</v>
      </c>
      <c r="U67" s="5">
        <v>255.57819634895077</v>
      </c>
      <c r="V67" s="12">
        <f>U67-F67</f>
        <v>104.57819634895077</v>
      </c>
      <c r="W67" s="14">
        <f>V67/C67</f>
        <v>1.5726044563751995E-2</v>
      </c>
    </row>
    <row r="68" spans="1:23" x14ac:dyDescent="0.2">
      <c r="A68" s="3">
        <v>3724</v>
      </c>
      <c r="B68" s="4" t="s">
        <v>100</v>
      </c>
      <c r="C68" s="5">
        <v>271</v>
      </c>
      <c r="D68" s="6">
        <v>13</v>
      </c>
      <c r="E68" s="6" t="s">
        <v>22</v>
      </c>
      <c r="F68" s="6">
        <v>13</v>
      </c>
      <c r="G68" s="6" t="s">
        <v>22</v>
      </c>
      <c r="H68" s="6" t="s">
        <v>22</v>
      </c>
      <c r="I68" s="6" t="s">
        <v>22</v>
      </c>
      <c r="J68" s="6" t="s">
        <v>22</v>
      </c>
      <c r="K68" s="6" t="s">
        <v>22</v>
      </c>
      <c r="L68" s="6" t="s">
        <v>22</v>
      </c>
      <c r="M68" s="6" t="s">
        <v>22</v>
      </c>
      <c r="N68" s="6" t="s">
        <v>22</v>
      </c>
      <c r="O68" s="6" t="s">
        <v>22</v>
      </c>
      <c r="P68" s="6" t="s">
        <v>22</v>
      </c>
      <c r="Q68" s="6">
        <v>11</v>
      </c>
      <c r="R68" s="6">
        <v>7</v>
      </c>
      <c r="S68" s="6">
        <v>4</v>
      </c>
      <c r="T68" s="5">
        <v>288</v>
      </c>
      <c r="U68" s="5">
        <v>17.288122329649866</v>
      </c>
      <c r="V68" s="12">
        <f>U68-F68</f>
        <v>4.2881223296498661</v>
      </c>
      <c r="W68" s="14">
        <f>V68/C68</f>
        <v>1.5823329629704303E-2</v>
      </c>
    </row>
    <row r="69" spans="1:23" x14ac:dyDescent="0.2">
      <c r="A69" s="3">
        <v>3785</v>
      </c>
      <c r="B69" s="4" t="s">
        <v>135</v>
      </c>
      <c r="C69" s="5">
        <v>192</v>
      </c>
      <c r="D69" s="6">
        <v>11</v>
      </c>
      <c r="E69" s="6" t="s">
        <v>22</v>
      </c>
      <c r="F69" s="6">
        <v>11</v>
      </c>
      <c r="G69" s="6" t="s">
        <v>22</v>
      </c>
      <c r="H69" s="6" t="s">
        <v>22</v>
      </c>
      <c r="I69" s="6" t="s">
        <v>22</v>
      </c>
      <c r="J69" s="6" t="s">
        <v>22</v>
      </c>
      <c r="K69" s="6" t="s">
        <v>22</v>
      </c>
      <c r="L69" s="6" t="s">
        <v>22</v>
      </c>
      <c r="M69" s="6" t="s">
        <v>22</v>
      </c>
      <c r="N69" s="6" t="s">
        <v>22</v>
      </c>
      <c r="O69" s="6" t="s">
        <v>22</v>
      </c>
      <c r="P69" s="6" t="s">
        <v>22</v>
      </c>
      <c r="Q69" s="6">
        <v>12</v>
      </c>
      <c r="R69" s="6">
        <v>10</v>
      </c>
      <c r="S69" s="6" t="s">
        <v>22</v>
      </c>
      <c r="T69" s="5">
        <v>206</v>
      </c>
      <c r="U69" s="5">
        <v>14.186078712984653</v>
      </c>
      <c r="V69" s="12">
        <f>U69-F69</f>
        <v>3.1860787129846528</v>
      </c>
      <c r="W69" s="14">
        <f>V69/C69</f>
        <v>1.6594159963461735E-2</v>
      </c>
    </row>
    <row r="70" spans="1:23" ht="22.5" x14ac:dyDescent="0.2">
      <c r="A70" s="3">
        <v>3725</v>
      </c>
      <c r="B70" s="4" t="s">
        <v>101</v>
      </c>
      <c r="C70" s="5">
        <v>2174</v>
      </c>
      <c r="D70" s="6">
        <v>68</v>
      </c>
      <c r="E70" s="6">
        <v>4</v>
      </c>
      <c r="F70" s="6">
        <v>64</v>
      </c>
      <c r="G70" s="6">
        <v>36</v>
      </c>
      <c r="H70" s="6" t="s">
        <v>22</v>
      </c>
      <c r="I70" s="6">
        <v>7</v>
      </c>
      <c r="J70" s="6" t="s">
        <v>22</v>
      </c>
      <c r="K70" s="6">
        <v>5</v>
      </c>
      <c r="L70" s="6">
        <v>102</v>
      </c>
      <c r="M70" s="6">
        <v>102</v>
      </c>
      <c r="N70" s="6" t="s">
        <v>22</v>
      </c>
      <c r="O70" s="6" t="s">
        <v>22</v>
      </c>
      <c r="P70" s="6" t="s">
        <v>22</v>
      </c>
      <c r="Q70" s="6">
        <v>73</v>
      </c>
      <c r="R70" s="6">
        <v>77</v>
      </c>
      <c r="S70" s="6" t="s">
        <v>22</v>
      </c>
      <c r="T70" s="5">
        <v>2275</v>
      </c>
      <c r="U70" s="5">
        <v>100.79553798838333</v>
      </c>
      <c r="V70" s="12">
        <f>U70-F70</f>
        <v>36.79553798838333</v>
      </c>
      <c r="W70" s="14">
        <f>V70/C70</f>
        <v>1.692527046383778E-2</v>
      </c>
    </row>
    <row r="71" spans="1:23" x14ac:dyDescent="0.2">
      <c r="A71" s="3">
        <v>3603</v>
      </c>
      <c r="B71" s="4" t="s">
        <v>49</v>
      </c>
      <c r="C71" s="5">
        <v>1438</v>
      </c>
      <c r="D71" s="6">
        <v>44</v>
      </c>
      <c r="E71" s="6" t="s">
        <v>22</v>
      </c>
      <c r="F71" s="6">
        <v>43</v>
      </c>
      <c r="G71" s="6" t="s">
        <v>22</v>
      </c>
      <c r="H71" s="6" t="s">
        <v>22</v>
      </c>
      <c r="I71" s="6" t="s">
        <v>22</v>
      </c>
      <c r="J71" s="6">
        <v>4</v>
      </c>
      <c r="K71" s="6" t="s">
        <v>22</v>
      </c>
      <c r="L71" s="6">
        <v>69</v>
      </c>
      <c r="M71" s="6">
        <v>69</v>
      </c>
      <c r="N71" s="6" t="s">
        <v>22</v>
      </c>
      <c r="O71" s="6" t="s">
        <v>22</v>
      </c>
      <c r="P71" s="6" t="s">
        <v>22</v>
      </c>
      <c r="Q71" s="6">
        <v>93</v>
      </c>
      <c r="R71" s="6">
        <v>67</v>
      </c>
      <c r="S71" s="6">
        <v>26</v>
      </c>
      <c r="T71" s="5">
        <v>1505</v>
      </c>
      <c r="U71" s="5">
        <v>67.861290975802376</v>
      </c>
      <c r="V71" s="12">
        <f>U71-F71</f>
        <v>24.861290975802376</v>
      </c>
      <c r="W71" s="14">
        <f>V71/C71</f>
        <v>1.7288797618777729E-2</v>
      </c>
    </row>
    <row r="72" spans="1:23" x14ac:dyDescent="0.2">
      <c r="A72" s="3">
        <v>3782</v>
      </c>
      <c r="B72" s="4" t="s">
        <v>133</v>
      </c>
      <c r="C72" s="5">
        <v>157</v>
      </c>
      <c r="D72" s="6">
        <v>8</v>
      </c>
      <c r="E72" s="6" t="s">
        <v>22</v>
      </c>
      <c r="F72" s="6">
        <v>8</v>
      </c>
      <c r="G72" s="6" t="s">
        <v>22</v>
      </c>
      <c r="H72" s="6" t="s">
        <v>22</v>
      </c>
      <c r="I72" s="6" t="s">
        <v>22</v>
      </c>
      <c r="J72" s="6" t="s">
        <v>22</v>
      </c>
      <c r="K72" s="6" t="s">
        <v>22</v>
      </c>
      <c r="L72" s="6" t="s">
        <v>22</v>
      </c>
      <c r="M72" s="6" t="s">
        <v>22</v>
      </c>
      <c r="N72" s="6" t="s">
        <v>22</v>
      </c>
      <c r="O72" s="6" t="s">
        <v>22</v>
      </c>
      <c r="P72" s="6" t="s">
        <v>22</v>
      </c>
      <c r="Q72" s="6">
        <v>20</v>
      </c>
      <c r="R72" s="6">
        <v>9</v>
      </c>
      <c r="S72" s="6">
        <v>11</v>
      </c>
      <c r="T72" s="5">
        <v>168</v>
      </c>
      <c r="U72" s="5">
        <v>11.257814471162902</v>
      </c>
      <c r="V72" s="12">
        <f>U72-F72</f>
        <v>3.2578144711629022</v>
      </c>
      <c r="W72" s="14">
        <f>V72/C72</f>
        <v>2.0750410644349696E-2</v>
      </c>
    </row>
    <row r="73" spans="1:23" ht="22.5" x14ac:dyDescent="0.2">
      <c r="A73" s="3">
        <v>3638</v>
      </c>
      <c r="B73" s="4" t="s">
        <v>68</v>
      </c>
      <c r="C73" s="5">
        <v>3952</v>
      </c>
      <c r="D73" s="6">
        <v>108</v>
      </c>
      <c r="E73" s="6" t="s">
        <v>22</v>
      </c>
      <c r="F73" s="6">
        <v>105</v>
      </c>
      <c r="G73" s="6">
        <v>5</v>
      </c>
      <c r="H73" s="6" t="s">
        <v>22</v>
      </c>
      <c r="I73" s="6">
        <v>18</v>
      </c>
      <c r="J73" s="6">
        <v>7</v>
      </c>
      <c r="K73" s="6">
        <v>11</v>
      </c>
      <c r="L73" s="6">
        <v>31</v>
      </c>
      <c r="M73" s="6">
        <v>31</v>
      </c>
      <c r="N73" s="6" t="s">
        <v>22</v>
      </c>
      <c r="O73" s="6" t="s">
        <v>22</v>
      </c>
      <c r="P73" s="6" t="s">
        <v>22</v>
      </c>
      <c r="Q73" s="6">
        <v>196</v>
      </c>
      <c r="R73" s="6">
        <v>130</v>
      </c>
      <c r="S73" s="6">
        <v>66</v>
      </c>
      <c r="T73" s="5">
        <v>4145</v>
      </c>
      <c r="U73" s="5">
        <v>193.34276452055792</v>
      </c>
      <c r="V73" s="12">
        <f>U73-F73</f>
        <v>88.342764520557921</v>
      </c>
      <c r="W73" s="14">
        <f>V73/C73</f>
        <v>2.2353938390829435E-2</v>
      </c>
    </row>
    <row r="74" spans="1:23" ht="22.5" x14ac:dyDescent="0.2">
      <c r="A74" s="3">
        <v>3637</v>
      </c>
      <c r="B74" s="4" t="s">
        <v>67</v>
      </c>
      <c r="C74" s="5">
        <v>965</v>
      </c>
      <c r="D74" s="6">
        <v>30</v>
      </c>
      <c r="E74" s="6" t="s">
        <v>22</v>
      </c>
      <c r="F74" s="6">
        <v>29</v>
      </c>
      <c r="G74" s="6" t="s">
        <v>22</v>
      </c>
      <c r="H74" s="6" t="s">
        <v>22</v>
      </c>
      <c r="I74" s="6" t="s">
        <v>22</v>
      </c>
      <c r="J74" s="6" t="s">
        <v>22</v>
      </c>
      <c r="K74" s="6" t="s">
        <v>22</v>
      </c>
      <c r="L74" s="6">
        <v>11</v>
      </c>
      <c r="M74" s="6">
        <v>11</v>
      </c>
      <c r="N74" s="6" t="s">
        <v>22</v>
      </c>
      <c r="O74" s="6" t="s">
        <v>22</v>
      </c>
      <c r="P74" s="6" t="s">
        <v>22</v>
      </c>
      <c r="Q74" s="6">
        <v>79</v>
      </c>
      <c r="R74" s="6">
        <v>56</v>
      </c>
      <c r="S74" s="6">
        <v>23</v>
      </c>
      <c r="T74" s="5">
        <v>1015</v>
      </c>
      <c r="U74" s="5">
        <v>50.779426709097493</v>
      </c>
      <c r="V74" s="12">
        <f>U74-F74</f>
        <v>21.779426709097493</v>
      </c>
      <c r="W74" s="14">
        <f>V74/C74</f>
        <v>2.2569354102691702E-2</v>
      </c>
    </row>
    <row r="75" spans="1:23" x14ac:dyDescent="0.2">
      <c r="A75" s="3">
        <v>3770</v>
      </c>
      <c r="B75" s="4" t="s">
        <v>127</v>
      </c>
      <c r="C75" s="5">
        <v>2638</v>
      </c>
      <c r="D75" s="6">
        <v>67</v>
      </c>
      <c r="E75" s="6" t="s">
        <v>22</v>
      </c>
      <c r="F75" s="6">
        <v>64</v>
      </c>
      <c r="G75" s="6">
        <v>44</v>
      </c>
      <c r="H75" s="6" t="s">
        <v>22</v>
      </c>
      <c r="I75" s="6">
        <v>5</v>
      </c>
      <c r="J75" s="6">
        <v>15</v>
      </c>
      <c r="K75" s="6" t="s">
        <v>22</v>
      </c>
      <c r="L75" s="6">
        <v>158</v>
      </c>
      <c r="M75" s="6">
        <v>158</v>
      </c>
      <c r="N75" s="6" t="s">
        <v>22</v>
      </c>
      <c r="O75" s="6" t="s">
        <v>22</v>
      </c>
      <c r="P75" s="6" t="s">
        <v>22</v>
      </c>
      <c r="Q75" s="6">
        <v>208</v>
      </c>
      <c r="R75" s="6">
        <v>184</v>
      </c>
      <c r="S75" s="6">
        <v>24</v>
      </c>
      <c r="T75" s="5">
        <v>2762</v>
      </c>
      <c r="U75" s="5">
        <v>124.42445521681657</v>
      </c>
      <c r="V75" s="12">
        <f>U75-F75</f>
        <v>60.424455216816568</v>
      </c>
      <c r="W75" s="14">
        <f>V75/C75</f>
        <v>2.2905403797125311E-2</v>
      </c>
    </row>
    <row r="76" spans="1:23" ht="22.5" x14ac:dyDescent="0.2">
      <c r="A76" s="3">
        <v>3608</v>
      </c>
      <c r="B76" s="4" t="s">
        <v>54</v>
      </c>
      <c r="C76" s="5">
        <v>1145</v>
      </c>
      <c r="D76" s="6">
        <v>35</v>
      </c>
      <c r="E76" s="6" t="s">
        <v>22</v>
      </c>
      <c r="F76" s="6">
        <v>33</v>
      </c>
      <c r="G76" s="6">
        <v>4</v>
      </c>
      <c r="H76" s="6" t="s">
        <v>22</v>
      </c>
      <c r="I76" s="6">
        <v>5</v>
      </c>
      <c r="J76" s="6" t="s">
        <v>22</v>
      </c>
      <c r="K76" s="6">
        <v>5</v>
      </c>
      <c r="L76" s="6">
        <v>36</v>
      </c>
      <c r="M76" s="6">
        <v>36</v>
      </c>
      <c r="N76" s="6" t="s">
        <v>22</v>
      </c>
      <c r="O76" s="6" t="s">
        <v>22</v>
      </c>
      <c r="P76" s="6" t="s">
        <v>22</v>
      </c>
      <c r="Q76" s="6">
        <v>88</v>
      </c>
      <c r="R76" s="6">
        <v>72</v>
      </c>
      <c r="S76" s="6">
        <v>16</v>
      </c>
      <c r="T76" s="5">
        <v>1206</v>
      </c>
      <c r="U76" s="5">
        <v>60.8990229183255</v>
      </c>
      <c r="V76" s="12">
        <f>U76-F76</f>
        <v>27.8990229183255</v>
      </c>
      <c r="W76" s="14">
        <f>V76/C76</f>
        <v>2.4365958880633625E-2</v>
      </c>
    </row>
    <row r="77" spans="1:23" x14ac:dyDescent="0.2">
      <c r="A77" s="3">
        <v>3726</v>
      </c>
      <c r="B77" s="4" t="s">
        <v>102</v>
      </c>
      <c r="C77" s="5">
        <v>1836</v>
      </c>
      <c r="D77" s="6">
        <v>55</v>
      </c>
      <c r="E77" s="6" t="s">
        <v>22</v>
      </c>
      <c r="F77" s="6">
        <v>54</v>
      </c>
      <c r="G77" s="6">
        <v>7</v>
      </c>
      <c r="H77" s="6" t="s">
        <v>22</v>
      </c>
      <c r="I77" s="6" t="s">
        <v>22</v>
      </c>
      <c r="J77" s="6">
        <v>6</v>
      </c>
      <c r="K77" s="6" t="s">
        <v>22</v>
      </c>
      <c r="L77" s="6">
        <v>37</v>
      </c>
      <c r="M77" s="6">
        <v>37</v>
      </c>
      <c r="N77" s="6" t="s">
        <v>22</v>
      </c>
      <c r="O77" s="6" t="s">
        <v>22</v>
      </c>
      <c r="P77" s="6" t="s">
        <v>22</v>
      </c>
      <c r="Q77" s="6">
        <v>147</v>
      </c>
      <c r="R77" s="6">
        <v>114</v>
      </c>
      <c r="S77" s="6">
        <v>33</v>
      </c>
      <c r="T77" s="5">
        <v>1937</v>
      </c>
      <c r="U77" s="5">
        <v>100.77374492055787</v>
      </c>
      <c r="V77" s="12">
        <f>U77-F77</f>
        <v>46.773744920557874</v>
      </c>
      <c r="W77" s="14">
        <f>V77/C77</f>
        <v>2.5475895926229779E-2</v>
      </c>
    </row>
    <row r="78" spans="1:23" x14ac:dyDescent="0.2">
      <c r="A78" s="3">
        <v>3748</v>
      </c>
      <c r="B78" s="4" t="s">
        <v>110</v>
      </c>
      <c r="C78" s="5">
        <v>862</v>
      </c>
      <c r="D78" s="6">
        <v>24</v>
      </c>
      <c r="E78" s="6" t="s">
        <v>22</v>
      </c>
      <c r="F78" s="6">
        <v>24</v>
      </c>
      <c r="G78" s="6" t="s">
        <v>22</v>
      </c>
      <c r="H78" s="6" t="s">
        <v>22</v>
      </c>
      <c r="I78" s="6" t="s">
        <v>22</v>
      </c>
      <c r="J78" s="6" t="s">
        <v>22</v>
      </c>
      <c r="K78" s="6" t="s">
        <v>22</v>
      </c>
      <c r="L78" s="6">
        <v>6</v>
      </c>
      <c r="M78" s="6">
        <v>6</v>
      </c>
      <c r="N78" s="6" t="s">
        <v>22</v>
      </c>
      <c r="O78" s="6" t="s">
        <v>22</v>
      </c>
      <c r="P78" s="6" t="s">
        <v>22</v>
      </c>
      <c r="Q78" s="6">
        <v>38</v>
      </c>
      <c r="R78" s="6">
        <v>17</v>
      </c>
      <c r="S78" s="6">
        <v>21</v>
      </c>
      <c r="T78" s="5">
        <v>909</v>
      </c>
      <c r="U78" s="5">
        <v>46.537512779762437</v>
      </c>
      <c r="V78" s="12">
        <f>U78-F78</f>
        <v>22.537512779762437</v>
      </c>
      <c r="W78" s="14">
        <f>V78/C78</f>
        <v>2.614560647304227E-2</v>
      </c>
    </row>
    <row r="79" spans="1:23" x14ac:dyDescent="0.2">
      <c r="A79" s="3">
        <v>3658</v>
      </c>
      <c r="B79" s="4" t="s">
        <v>87</v>
      </c>
      <c r="C79" s="5">
        <v>848</v>
      </c>
      <c r="D79" s="6">
        <v>24</v>
      </c>
      <c r="E79" s="6" t="s">
        <v>22</v>
      </c>
      <c r="F79" s="6">
        <v>23</v>
      </c>
      <c r="G79" s="6" t="s">
        <v>22</v>
      </c>
      <c r="H79" s="6" t="s">
        <v>22</v>
      </c>
      <c r="I79" s="6" t="s">
        <v>22</v>
      </c>
      <c r="J79" s="6" t="s">
        <v>22</v>
      </c>
      <c r="K79" s="6" t="s">
        <v>22</v>
      </c>
      <c r="L79" s="6">
        <v>8</v>
      </c>
      <c r="M79" s="6">
        <v>8</v>
      </c>
      <c r="N79" s="6" t="s">
        <v>22</v>
      </c>
      <c r="O79" s="6" t="s">
        <v>22</v>
      </c>
      <c r="P79" s="6" t="s">
        <v>22</v>
      </c>
      <c r="Q79" s="6">
        <v>34</v>
      </c>
      <c r="R79" s="6">
        <v>8</v>
      </c>
      <c r="S79" s="6">
        <v>26</v>
      </c>
      <c r="T79" s="5">
        <v>894</v>
      </c>
      <c r="U79" s="5">
        <v>45.389112979321339</v>
      </c>
      <c r="V79" s="12">
        <f>U79-F79</f>
        <v>22.389112979321339</v>
      </c>
      <c r="W79" s="14">
        <f>V79/C79</f>
        <v>2.6402255871841203E-2</v>
      </c>
    </row>
    <row r="80" spans="1:23" ht="22.5" x14ac:dyDescent="0.2">
      <c r="A80" s="3">
        <v>3564</v>
      </c>
      <c r="B80" s="4" t="s">
        <v>30</v>
      </c>
      <c r="C80" s="5">
        <v>1829</v>
      </c>
      <c r="D80" s="6">
        <v>68</v>
      </c>
      <c r="E80" s="6">
        <v>4</v>
      </c>
      <c r="F80" s="6">
        <v>64</v>
      </c>
      <c r="G80" s="6" t="s">
        <v>22</v>
      </c>
      <c r="H80" s="6" t="s">
        <v>22</v>
      </c>
      <c r="I80" s="6" t="s">
        <v>22</v>
      </c>
      <c r="J80" s="6" t="s">
        <v>22</v>
      </c>
      <c r="K80" s="6" t="s">
        <v>22</v>
      </c>
      <c r="L80" s="6">
        <v>6</v>
      </c>
      <c r="M80" s="6">
        <v>6</v>
      </c>
      <c r="N80" s="6" t="s">
        <v>22</v>
      </c>
      <c r="O80" s="6" t="s">
        <v>22</v>
      </c>
      <c r="P80" s="6" t="s">
        <v>22</v>
      </c>
      <c r="Q80" s="6">
        <v>128</v>
      </c>
      <c r="R80" s="6">
        <v>78</v>
      </c>
      <c r="S80" s="6">
        <v>50</v>
      </c>
      <c r="T80" s="5">
        <v>1945</v>
      </c>
      <c r="U80" s="5">
        <v>115.64292843794328</v>
      </c>
      <c r="V80" s="12">
        <f>U80-F80</f>
        <v>51.642928437943283</v>
      </c>
      <c r="W80" s="14">
        <f>V80/C80</f>
        <v>2.8235608768695068E-2</v>
      </c>
    </row>
    <row r="81" spans="1:23" x14ac:dyDescent="0.2">
      <c r="A81" s="3">
        <v>3744</v>
      </c>
      <c r="B81" s="4" t="s">
        <v>106</v>
      </c>
      <c r="C81" s="5">
        <v>675</v>
      </c>
      <c r="D81" s="6">
        <v>24</v>
      </c>
      <c r="E81" s="6" t="s">
        <v>22</v>
      </c>
      <c r="F81" s="6">
        <v>24</v>
      </c>
      <c r="G81" s="6" t="s">
        <v>22</v>
      </c>
      <c r="H81" s="6" t="s">
        <v>22</v>
      </c>
      <c r="I81" s="6">
        <v>4</v>
      </c>
      <c r="J81" s="6" t="s">
        <v>22</v>
      </c>
      <c r="K81" s="6">
        <v>4</v>
      </c>
      <c r="L81" s="6" t="s">
        <v>22</v>
      </c>
      <c r="M81" s="6" t="s">
        <v>22</v>
      </c>
      <c r="N81" s="6" t="s">
        <v>22</v>
      </c>
      <c r="O81" s="6" t="s">
        <v>22</v>
      </c>
      <c r="P81" s="6" t="s">
        <v>22</v>
      </c>
      <c r="Q81" s="6">
        <v>19</v>
      </c>
      <c r="R81" s="6" t="s">
        <v>22</v>
      </c>
      <c r="S81" s="6">
        <v>17</v>
      </c>
      <c r="T81" s="5">
        <v>719</v>
      </c>
      <c r="U81" s="5">
        <v>43.631405641592892</v>
      </c>
      <c r="V81" s="12">
        <f>U81-F81</f>
        <v>19.631405641592892</v>
      </c>
      <c r="W81" s="14">
        <f>V81/C81</f>
        <v>2.9083563913470951E-2</v>
      </c>
    </row>
    <row r="82" spans="1:23" x14ac:dyDescent="0.2">
      <c r="A82" s="3">
        <v>3652</v>
      </c>
      <c r="B82" s="4" t="s">
        <v>81</v>
      </c>
      <c r="C82" s="5">
        <v>4516</v>
      </c>
      <c r="D82" s="6">
        <v>76</v>
      </c>
      <c r="E82" s="6">
        <v>5</v>
      </c>
      <c r="F82" s="6">
        <v>71</v>
      </c>
      <c r="G82" s="6" t="s">
        <v>22</v>
      </c>
      <c r="H82" s="6" t="s">
        <v>22</v>
      </c>
      <c r="I82" s="6" t="s">
        <v>22</v>
      </c>
      <c r="J82" s="6">
        <v>4</v>
      </c>
      <c r="K82" s="6" t="s">
        <v>22</v>
      </c>
      <c r="L82" s="6">
        <v>142</v>
      </c>
      <c r="M82" s="6">
        <v>142</v>
      </c>
      <c r="N82" s="6" t="s">
        <v>22</v>
      </c>
      <c r="O82" s="6" t="s">
        <v>22</v>
      </c>
      <c r="P82" s="6" t="s">
        <v>22</v>
      </c>
      <c r="Q82" s="6">
        <v>344</v>
      </c>
      <c r="R82" s="6">
        <v>213</v>
      </c>
      <c r="S82" s="6">
        <v>131</v>
      </c>
      <c r="T82" s="5">
        <v>4721</v>
      </c>
      <c r="U82" s="5">
        <v>204.88690997291087</v>
      </c>
      <c r="V82" s="12">
        <f>U82-F82</f>
        <v>133.88690997291087</v>
      </c>
      <c r="W82" s="14">
        <f>V82/C82</f>
        <v>2.9647234272123752E-2</v>
      </c>
    </row>
    <row r="83" spans="1:23" x14ac:dyDescent="0.2">
      <c r="A83" s="3">
        <v>3612</v>
      </c>
      <c r="B83" s="4" t="s">
        <v>58</v>
      </c>
      <c r="C83" s="5">
        <v>171</v>
      </c>
      <c r="D83" s="6">
        <v>6</v>
      </c>
      <c r="E83" s="6" t="s">
        <v>22</v>
      </c>
      <c r="F83" s="6">
        <v>6</v>
      </c>
      <c r="G83" s="6" t="s">
        <v>22</v>
      </c>
      <c r="H83" s="6" t="s">
        <v>22</v>
      </c>
      <c r="I83" s="6" t="s">
        <v>22</v>
      </c>
      <c r="J83" s="6" t="s">
        <v>22</v>
      </c>
      <c r="K83" s="6" t="s">
        <v>22</v>
      </c>
      <c r="L83" s="6" t="s">
        <v>22</v>
      </c>
      <c r="M83" s="6" t="s">
        <v>22</v>
      </c>
      <c r="N83" s="6" t="s">
        <v>22</v>
      </c>
      <c r="O83" s="6" t="s">
        <v>22</v>
      </c>
      <c r="P83" s="6" t="s">
        <v>22</v>
      </c>
      <c r="Q83" s="6">
        <v>16</v>
      </c>
      <c r="R83" s="6">
        <v>7</v>
      </c>
      <c r="S83" s="6">
        <v>9</v>
      </c>
      <c r="T83" s="5">
        <v>182</v>
      </c>
      <c r="U83" s="5">
        <v>11.180864294859134</v>
      </c>
      <c r="V83" s="12">
        <f>U83-F83</f>
        <v>5.1808642948591341</v>
      </c>
      <c r="W83" s="14">
        <f>V83/C83</f>
        <v>3.0297452016720083E-2</v>
      </c>
    </row>
    <row r="84" spans="1:23" x14ac:dyDescent="0.2">
      <c r="A84" s="3">
        <v>3788</v>
      </c>
      <c r="B84" s="4" t="s">
        <v>138</v>
      </c>
      <c r="C84" s="5">
        <v>3486</v>
      </c>
      <c r="D84" s="6">
        <v>114</v>
      </c>
      <c r="E84" s="6" t="s">
        <v>22</v>
      </c>
      <c r="F84" s="6">
        <v>112</v>
      </c>
      <c r="G84" s="6" t="s">
        <v>22</v>
      </c>
      <c r="H84" s="6" t="s">
        <v>22</v>
      </c>
      <c r="I84" s="6" t="s">
        <v>22</v>
      </c>
      <c r="J84" s="6" t="s">
        <v>22</v>
      </c>
      <c r="K84" s="6" t="s">
        <v>22</v>
      </c>
      <c r="L84" s="6">
        <v>7</v>
      </c>
      <c r="M84" s="6">
        <v>7</v>
      </c>
      <c r="N84" s="6" t="s">
        <v>22</v>
      </c>
      <c r="O84" s="6" t="s">
        <v>22</v>
      </c>
      <c r="P84" s="6" t="s">
        <v>22</v>
      </c>
      <c r="Q84" s="6">
        <v>190</v>
      </c>
      <c r="R84" s="6">
        <v>94</v>
      </c>
      <c r="S84" s="6">
        <v>96</v>
      </c>
      <c r="T84" s="5">
        <v>3704</v>
      </c>
      <c r="U84" s="5">
        <v>217.85434536813409</v>
      </c>
      <c r="V84" s="12">
        <f>U84-F84</f>
        <v>105.85434536813409</v>
      </c>
      <c r="W84" s="14">
        <f>V84/C84</f>
        <v>3.0365560920290902E-2</v>
      </c>
    </row>
    <row r="85" spans="1:23" x14ac:dyDescent="0.2">
      <c r="A85" s="3">
        <v>3648</v>
      </c>
      <c r="B85" s="4" t="s">
        <v>77</v>
      </c>
      <c r="C85" s="5">
        <v>663</v>
      </c>
      <c r="D85" s="6">
        <v>14</v>
      </c>
      <c r="E85" s="6" t="s">
        <v>22</v>
      </c>
      <c r="F85" s="6">
        <v>14</v>
      </c>
      <c r="G85" s="6" t="s">
        <v>22</v>
      </c>
      <c r="H85" s="6" t="s">
        <v>22</v>
      </c>
      <c r="I85" s="6">
        <v>4</v>
      </c>
      <c r="J85" s="6">
        <v>11</v>
      </c>
      <c r="K85" s="6" t="s">
        <v>22</v>
      </c>
      <c r="L85" s="6" t="s">
        <v>22</v>
      </c>
      <c r="M85" s="6" t="s">
        <v>22</v>
      </c>
      <c r="N85" s="6" t="s">
        <v>22</v>
      </c>
      <c r="O85" s="6" t="s">
        <v>22</v>
      </c>
      <c r="P85" s="6" t="s">
        <v>22</v>
      </c>
      <c r="Q85" s="6">
        <v>55</v>
      </c>
      <c r="R85" s="6">
        <v>21</v>
      </c>
      <c r="S85" s="6">
        <v>34</v>
      </c>
      <c r="T85" s="5">
        <v>698</v>
      </c>
      <c r="U85" s="5">
        <v>34.278011113477646</v>
      </c>
      <c r="V85" s="12">
        <f>U85-F85</f>
        <v>20.278011113477646</v>
      </c>
      <c r="W85" s="14">
        <f>V85/C85</f>
        <v>3.0585235465275484E-2</v>
      </c>
    </row>
    <row r="86" spans="1:23" x14ac:dyDescent="0.2">
      <c r="A86" s="3">
        <v>3749</v>
      </c>
      <c r="B86" s="4" t="s">
        <v>111</v>
      </c>
      <c r="C86" s="5">
        <v>1279</v>
      </c>
      <c r="D86" s="6">
        <v>63</v>
      </c>
      <c r="E86" s="6" t="s">
        <v>22</v>
      </c>
      <c r="F86" s="6">
        <v>62</v>
      </c>
      <c r="G86" s="6" t="s">
        <v>22</v>
      </c>
      <c r="H86" s="6" t="s">
        <v>22</v>
      </c>
      <c r="I86" s="6" t="s">
        <v>22</v>
      </c>
      <c r="J86" s="6">
        <v>9</v>
      </c>
      <c r="K86" s="6" t="s">
        <v>22</v>
      </c>
      <c r="L86" s="6" t="s">
        <v>22</v>
      </c>
      <c r="M86" s="6" t="s">
        <v>22</v>
      </c>
      <c r="N86" s="6" t="s">
        <v>22</v>
      </c>
      <c r="O86" s="6" t="s">
        <v>22</v>
      </c>
      <c r="P86" s="6" t="s">
        <v>22</v>
      </c>
      <c r="Q86" s="6">
        <v>84</v>
      </c>
      <c r="R86" s="6">
        <v>31</v>
      </c>
      <c r="S86" s="6">
        <v>53</v>
      </c>
      <c r="T86" s="5">
        <v>1380</v>
      </c>
      <c r="U86" s="5">
        <v>101.18901411770139</v>
      </c>
      <c r="V86" s="12">
        <f>U86-F86</f>
        <v>39.18901411770139</v>
      </c>
      <c r="W86" s="14">
        <f>V86/C86</f>
        <v>3.0640355056842369E-2</v>
      </c>
    </row>
    <row r="87" spans="1:23" ht="22.5" x14ac:dyDescent="0.2">
      <c r="A87" s="3">
        <v>3572</v>
      </c>
      <c r="B87" s="4" t="s">
        <v>38</v>
      </c>
      <c r="C87" s="5">
        <v>900</v>
      </c>
      <c r="D87" s="6">
        <v>45</v>
      </c>
      <c r="E87" s="6" t="s">
        <v>22</v>
      </c>
      <c r="F87" s="6">
        <v>43</v>
      </c>
      <c r="G87" s="6" t="s">
        <v>22</v>
      </c>
      <c r="H87" s="6" t="s">
        <v>22</v>
      </c>
      <c r="I87" s="6" t="s">
        <v>22</v>
      </c>
      <c r="J87" s="6">
        <v>5</v>
      </c>
      <c r="K87" s="6" t="s">
        <v>22</v>
      </c>
      <c r="L87" s="6" t="s">
        <v>22</v>
      </c>
      <c r="M87" s="6" t="s">
        <v>22</v>
      </c>
      <c r="N87" s="6" t="s">
        <v>22</v>
      </c>
      <c r="O87" s="6" t="s">
        <v>22</v>
      </c>
      <c r="P87" s="6" t="s">
        <v>22</v>
      </c>
      <c r="Q87" s="6">
        <v>88</v>
      </c>
      <c r="R87" s="6">
        <v>49</v>
      </c>
      <c r="S87" s="6">
        <v>39</v>
      </c>
      <c r="T87" s="5">
        <v>970</v>
      </c>
      <c r="U87" s="5">
        <v>70.659052466688081</v>
      </c>
      <c r="V87" s="12">
        <f>U87-F87</f>
        <v>27.659052466688081</v>
      </c>
      <c r="W87" s="14">
        <f>V87/C87</f>
        <v>3.0732280518542314E-2</v>
      </c>
    </row>
    <row r="88" spans="1:23" x14ac:dyDescent="0.2">
      <c r="A88" s="3">
        <v>3715</v>
      </c>
      <c r="B88" s="4" t="s">
        <v>94</v>
      </c>
      <c r="C88" s="5">
        <v>1214</v>
      </c>
      <c r="D88" s="6">
        <v>35</v>
      </c>
      <c r="E88" s="6" t="s">
        <v>22</v>
      </c>
      <c r="F88" s="6">
        <v>34</v>
      </c>
      <c r="G88" s="6" t="s">
        <v>22</v>
      </c>
      <c r="H88" s="6" t="s">
        <v>22</v>
      </c>
      <c r="I88" s="6" t="s">
        <v>22</v>
      </c>
      <c r="J88" s="6" t="s">
        <v>22</v>
      </c>
      <c r="K88" s="6" t="s">
        <v>22</v>
      </c>
      <c r="L88" s="6">
        <v>17</v>
      </c>
      <c r="M88" s="6">
        <v>17</v>
      </c>
      <c r="N88" s="6" t="s">
        <v>22</v>
      </c>
      <c r="O88" s="6" t="s">
        <v>22</v>
      </c>
      <c r="P88" s="6" t="s">
        <v>22</v>
      </c>
      <c r="Q88" s="6">
        <v>74</v>
      </c>
      <c r="R88" s="6">
        <v>39</v>
      </c>
      <c r="S88" s="6">
        <v>35</v>
      </c>
      <c r="T88" s="5">
        <v>1286</v>
      </c>
      <c r="U88" s="5">
        <v>71.87976009328986</v>
      </c>
      <c r="V88" s="12">
        <f>U88-F88</f>
        <v>37.87976009328986</v>
      </c>
      <c r="W88" s="14">
        <f>V88/C88</f>
        <v>3.1202438297602851E-2</v>
      </c>
    </row>
    <row r="89" spans="1:23" x14ac:dyDescent="0.2">
      <c r="A89" s="3">
        <v>3754</v>
      </c>
      <c r="B89" s="4" t="s">
        <v>115</v>
      </c>
      <c r="C89" s="5">
        <v>535</v>
      </c>
      <c r="D89" s="6">
        <v>30</v>
      </c>
      <c r="E89" s="6" t="s">
        <v>22</v>
      </c>
      <c r="F89" s="6">
        <v>30</v>
      </c>
      <c r="G89" s="6" t="s">
        <v>22</v>
      </c>
      <c r="H89" s="6" t="s">
        <v>22</v>
      </c>
      <c r="I89" s="6">
        <v>5</v>
      </c>
      <c r="J89" s="6" t="s">
        <v>22</v>
      </c>
      <c r="K89" s="6">
        <v>5</v>
      </c>
      <c r="L89" s="6">
        <v>11</v>
      </c>
      <c r="M89" s="6">
        <v>11</v>
      </c>
      <c r="N89" s="6" t="s">
        <v>22</v>
      </c>
      <c r="O89" s="6" t="s">
        <v>22</v>
      </c>
      <c r="P89" s="6" t="s">
        <v>22</v>
      </c>
      <c r="Q89" s="6">
        <v>26</v>
      </c>
      <c r="R89" s="6">
        <v>12</v>
      </c>
      <c r="S89" s="6">
        <v>14</v>
      </c>
      <c r="T89" s="5">
        <v>583</v>
      </c>
      <c r="U89" s="5">
        <v>47.436527404068329</v>
      </c>
      <c r="V89" s="12">
        <f>U89-F89</f>
        <v>17.436527404068329</v>
      </c>
      <c r="W89" s="14">
        <f>V89/C89</f>
        <v>3.2591640007604353E-2</v>
      </c>
    </row>
    <row r="90" spans="1:23" x14ac:dyDescent="0.2">
      <c r="A90" s="3">
        <v>3760</v>
      </c>
      <c r="B90" s="4" t="s">
        <v>118</v>
      </c>
      <c r="C90" s="5">
        <v>8086</v>
      </c>
      <c r="D90" s="6">
        <v>165</v>
      </c>
      <c r="E90" s="6">
        <v>21</v>
      </c>
      <c r="F90" s="6">
        <v>144</v>
      </c>
      <c r="G90" s="6">
        <v>9</v>
      </c>
      <c r="H90" s="6" t="s">
        <v>22</v>
      </c>
      <c r="I90" s="6" t="s">
        <v>22</v>
      </c>
      <c r="J90" s="6">
        <v>11</v>
      </c>
      <c r="K90" s="6" t="s">
        <v>22</v>
      </c>
      <c r="L90" s="6">
        <v>270</v>
      </c>
      <c r="M90" s="6">
        <v>270</v>
      </c>
      <c r="N90" s="6" t="s">
        <v>22</v>
      </c>
      <c r="O90" s="6" t="s">
        <v>22</v>
      </c>
      <c r="P90" s="6" t="s">
        <v>22</v>
      </c>
      <c r="Q90" s="6">
        <v>547</v>
      </c>
      <c r="R90" s="6">
        <v>284</v>
      </c>
      <c r="S90" s="6">
        <v>263</v>
      </c>
      <c r="T90" s="5">
        <v>8495</v>
      </c>
      <c r="U90" s="5">
        <v>408.70873609621322</v>
      </c>
      <c r="V90" s="12">
        <f>U90-F90</f>
        <v>264.70873609621322</v>
      </c>
      <c r="W90" s="14">
        <f>V90/C90</f>
        <v>3.2736672779645461E-2</v>
      </c>
    </row>
    <row r="91" spans="1:23" ht="22.5" x14ac:dyDescent="0.2">
      <c r="A91" s="3">
        <v>3730</v>
      </c>
      <c r="B91" s="4" t="s">
        <v>104</v>
      </c>
      <c r="C91" s="5">
        <v>15094</v>
      </c>
      <c r="D91" s="6">
        <v>496</v>
      </c>
      <c r="E91" s="6">
        <v>36</v>
      </c>
      <c r="F91" s="6">
        <v>460</v>
      </c>
      <c r="G91" s="6">
        <v>73</v>
      </c>
      <c r="H91" s="6" t="s">
        <v>22</v>
      </c>
      <c r="I91" s="6">
        <v>12</v>
      </c>
      <c r="J91" s="6">
        <v>66</v>
      </c>
      <c r="K91" s="6" t="s">
        <v>22</v>
      </c>
      <c r="L91" s="6">
        <v>522</v>
      </c>
      <c r="M91" s="6">
        <v>522</v>
      </c>
      <c r="N91" s="6">
        <v>214</v>
      </c>
      <c r="O91" s="6">
        <v>214</v>
      </c>
      <c r="P91" s="6" t="s">
        <v>22</v>
      </c>
      <c r="Q91" s="6">
        <v>1489</v>
      </c>
      <c r="R91" s="6">
        <v>905</v>
      </c>
      <c r="S91" s="6">
        <v>584</v>
      </c>
      <c r="T91" s="5">
        <v>16123</v>
      </c>
      <c r="U91" s="5">
        <v>1029.7255389279053</v>
      </c>
      <c r="V91" s="12">
        <f>U91-F91</f>
        <v>569.72553892790529</v>
      </c>
      <c r="W91" s="14">
        <f>V91/C91</f>
        <v>3.7745166220213677E-2</v>
      </c>
    </row>
    <row r="92" spans="1:23" x14ac:dyDescent="0.2">
      <c r="A92" s="3">
        <v>3641</v>
      </c>
      <c r="B92" s="4" t="s">
        <v>71</v>
      </c>
      <c r="C92" s="5">
        <v>3113</v>
      </c>
      <c r="D92" s="6">
        <v>145</v>
      </c>
      <c r="E92" s="6" t="s">
        <v>22</v>
      </c>
      <c r="F92" s="6">
        <v>144</v>
      </c>
      <c r="G92" s="6">
        <v>5</v>
      </c>
      <c r="H92" s="6" t="s">
        <v>22</v>
      </c>
      <c r="I92" s="6" t="s">
        <v>22</v>
      </c>
      <c r="J92" s="6" t="s">
        <v>22</v>
      </c>
      <c r="K92" s="6" t="s">
        <v>22</v>
      </c>
      <c r="L92" s="6">
        <v>13</v>
      </c>
      <c r="M92" s="6">
        <v>13</v>
      </c>
      <c r="N92" s="6" t="s">
        <v>22</v>
      </c>
      <c r="O92" s="6" t="s">
        <v>22</v>
      </c>
      <c r="P92" s="6" t="s">
        <v>22</v>
      </c>
      <c r="Q92" s="6">
        <v>265</v>
      </c>
      <c r="R92" s="6">
        <v>131</v>
      </c>
      <c r="S92" s="6">
        <v>134</v>
      </c>
      <c r="T92" s="5">
        <v>3379</v>
      </c>
      <c r="U92" s="5">
        <v>266.0183189061222</v>
      </c>
      <c r="V92" s="12">
        <f>U92-F92</f>
        <v>122.0183189061222</v>
      </c>
      <c r="W92" s="14">
        <f>V92/C92</f>
        <v>3.9196376134314877E-2</v>
      </c>
    </row>
    <row r="93" spans="1:23" x14ac:dyDescent="0.2">
      <c r="A93" s="3">
        <v>3565</v>
      </c>
      <c r="B93" s="4" t="s">
        <v>31</v>
      </c>
      <c r="C93" s="5">
        <v>564</v>
      </c>
      <c r="D93" s="6">
        <v>13</v>
      </c>
      <c r="E93" s="6" t="s">
        <v>22</v>
      </c>
      <c r="F93" s="6">
        <v>12</v>
      </c>
      <c r="G93" s="6" t="s">
        <v>22</v>
      </c>
      <c r="H93" s="6" t="s">
        <v>22</v>
      </c>
      <c r="I93" s="6" t="s">
        <v>22</v>
      </c>
      <c r="J93" s="6" t="s">
        <v>22</v>
      </c>
      <c r="K93" s="6" t="s">
        <v>22</v>
      </c>
      <c r="L93" s="6" t="s">
        <v>22</v>
      </c>
      <c r="M93" s="6" t="s">
        <v>22</v>
      </c>
      <c r="N93" s="6" t="s">
        <v>22</v>
      </c>
      <c r="O93" s="6" t="s">
        <v>22</v>
      </c>
      <c r="P93" s="6" t="s">
        <v>22</v>
      </c>
      <c r="Q93" s="6">
        <v>52</v>
      </c>
      <c r="R93" s="6">
        <v>24</v>
      </c>
      <c r="S93" s="6">
        <v>28</v>
      </c>
      <c r="T93" s="5">
        <v>598</v>
      </c>
      <c r="U93" s="5">
        <v>34.220894141861777</v>
      </c>
      <c r="V93" s="12">
        <f>U93-F93</f>
        <v>22.220894141861777</v>
      </c>
      <c r="W93" s="14">
        <f>V93/C93</f>
        <v>3.9398748478478331E-2</v>
      </c>
    </row>
    <row r="94" spans="1:23" x14ac:dyDescent="0.2">
      <c r="A94" s="3">
        <v>3764</v>
      </c>
      <c r="B94" s="4" t="s">
        <v>121</v>
      </c>
      <c r="C94" s="5">
        <v>547</v>
      </c>
      <c r="D94" s="6">
        <v>24</v>
      </c>
      <c r="E94" s="6" t="s">
        <v>22</v>
      </c>
      <c r="F94" s="6">
        <v>24</v>
      </c>
      <c r="G94" s="6" t="s">
        <v>22</v>
      </c>
      <c r="H94" s="6" t="s">
        <v>22</v>
      </c>
      <c r="I94" s="6" t="s">
        <v>22</v>
      </c>
      <c r="J94" s="6" t="s">
        <v>22</v>
      </c>
      <c r="K94" s="6" t="s">
        <v>22</v>
      </c>
      <c r="L94" s="6" t="s">
        <v>22</v>
      </c>
      <c r="M94" s="6" t="s">
        <v>22</v>
      </c>
      <c r="N94" s="6" t="s">
        <v>22</v>
      </c>
      <c r="O94" s="6" t="s">
        <v>22</v>
      </c>
      <c r="P94" s="6" t="s">
        <v>22</v>
      </c>
      <c r="Q94" s="6">
        <v>42</v>
      </c>
      <c r="R94" s="6">
        <v>24</v>
      </c>
      <c r="S94" s="6">
        <v>18</v>
      </c>
      <c r="T94" s="5">
        <v>592</v>
      </c>
      <c r="U94" s="5">
        <v>45.699592504774159</v>
      </c>
      <c r="V94" s="12">
        <f>U94-F94</f>
        <v>21.699592504774159</v>
      </c>
      <c r="W94" s="14">
        <f>V94/C94</f>
        <v>3.9670187394468301E-2</v>
      </c>
    </row>
    <row r="95" spans="1:23" x14ac:dyDescent="0.2">
      <c r="A95" s="3">
        <v>3822</v>
      </c>
      <c r="B95" s="4" t="s">
        <v>146</v>
      </c>
      <c r="C95" s="5">
        <v>529</v>
      </c>
      <c r="D95" s="6">
        <v>30</v>
      </c>
      <c r="E95" s="6" t="s">
        <v>22</v>
      </c>
      <c r="F95" s="6">
        <v>30</v>
      </c>
      <c r="G95" s="6" t="s">
        <v>22</v>
      </c>
      <c r="H95" s="6" t="s">
        <v>22</v>
      </c>
      <c r="I95" s="6" t="s">
        <v>22</v>
      </c>
      <c r="J95" s="6" t="s">
        <v>22</v>
      </c>
      <c r="K95" s="6" t="s">
        <v>22</v>
      </c>
      <c r="L95" s="6" t="s">
        <v>22</v>
      </c>
      <c r="M95" s="6" t="s">
        <v>22</v>
      </c>
      <c r="N95" s="6" t="s">
        <v>22</v>
      </c>
      <c r="O95" s="6" t="s">
        <v>22</v>
      </c>
      <c r="P95" s="6" t="s">
        <v>22</v>
      </c>
      <c r="Q95" s="6">
        <v>30</v>
      </c>
      <c r="R95" s="6">
        <v>7</v>
      </c>
      <c r="S95" s="6">
        <v>23</v>
      </c>
      <c r="T95" s="5">
        <v>583</v>
      </c>
      <c r="U95" s="5">
        <v>54.028322146180358</v>
      </c>
      <c r="V95" s="12">
        <f>U95-F95</f>
        <v>24.028322146180358</v>
      </c>
      <c r="W95" s="14">
        <f>V95/C95</f>
        <v>4.5422159066503515E-2</v>
      </c>
    </row>
    <row r="96" spans="1:23" ht="22.5" x14ac:dyDescent="0.2">
      <c r="A96" s="3">
        <v>3653</v>
      </c>
      <c r="B96" s="4" t="s">
        <v>82</v>
      </c>
      <c r="C96" s="5">
        <v>352</v>
      </c>
      <c r="D96" s="6">
        <v>16</v>
      </c>
      <c r="E96" s="6" t="s">
        <v>22</v>
      </c>
      <c r="F96" s="6">
        <v>15</v>
      </c>
      <c r="G96" s="6" t="s">
        <v>22</v>
      </c>
      <c r="H96" s="6" t="s">
        <v>22</v>
      </c>
      <c r="I96" s="6" t="s">
        <v>22</v>
      </c>
      <c r="J96" s="6" t="s">
        <v>22</v>
      </c>
      <c r="K96" s="6" t="s">
        <v>22</v>
      </c>
      <c r="L96" s="6" t="s">
        <v>22</v>
      </c>
      <c r="M96" s="6" t="s">
        <v>22</v>
      </c>
      <c r="N96" s="6" t="s">
        <v>22</v>
      </c>
      <c r="O96" s="6" t="s">
        <v>22</v>
      </c>
      <c r="P96" s="6" t="s">
        <v>22</v>
      </c>
      <c r="Q96" s="6">
        <v>37</v>
      </c>
      <c r="R96" s="6">
        <v>24</v>
      </c>
      <c r="S96" s="6">
        <v>13</v>
      </c>
      <c r="T96" s="5">
        <v>384</v>
      </c>
      <c r="U96" s="5">
        <v>31.647892670496162</v>
      </c>
      <c r="V96" s="12">
        <f>U96-F96</f>
        <v>16.647892670496162</v>
      </c>
      <c r="W96" s="14">
        <f>V96/C96</f>
        <v>4.7295149632091367E-2</v>
      </c>
    </row>
    <row r="97" spans="1:23" x14ac:dyDescent="0.2">
      <c r="A97" s="3">
        <v>3717</v>
      </c>
      <c r="B97" s="4" t="s">
        <v>95</v>
      </c>
      <c r="C97" s="5">
        <v>203</v>
      </c>
      <c r="D97" s="6">
        <v>6</v>
      </c>
      <c r="E97" s="6" t="s">
        <v>22</v>
      </c>
      <c r="F97" s="6">
        <v>6</v>
      </c>
      <c r="G97" s="6" t="s">
        <v>22</v>
      </c>
      <c r="H97" s="6" t="s">
        <v>22</v>
      </c>
      <c r="I97" s="6" t="s">
        <v>22</v>
      </c>
      <c r="J97" s="6" t="s">
        <v>22</v>
      </c>
      <c r="K97" s="6" t="s">
        <v>22</v>
      </c>
      <c r="L97" s="6" t="s">
        <v>22</v>
      </c>
      <c r="M97" s="6" t="s">
        <v>22</v>
      </c>
      <c r="N97" s="6" t="s">
        <v>22</v>
      </c>
      <c r="O97" s="6" t="s">
        <v>22</v>
      </c>
      <c r="P97" s="6" t="s">
        <v>22</v>
      </c>
      <c r="Q97" s="6">
        <v>27</v>
      </c>
      <c r="R97" s="6">
        <v>11</v>
      </c>
      <c r="S97" s="6">
        <v>16</v>
      </c>
      <c r="T97" s="5">
        <v>219</v>
      </c>
      <c r="U97" s="5">
        <v>15.997385869293083</v>
      </c>
      <c r="V97" s="12">
        <f>U97-F97</f>
        <v>9.9973858692930833</v>
      </c>
      <c r="W97" s="14">
        <f>V97/C97</f>
        <v>4.9248206252675286E-2</v>
      </c>
    </row>
    <row r="98" spans="1:23" x14ac:dyDescent="0.2">
      <c r="A98" s="3">
        <v>3654</v>
      </c>
      <c r="B98" s="4" t="s">
        <v>83</v>
      </c>
      <c r="C98" s="5">
        <v>1627</v>
      </c>
      <c r="D98" s="6">
        <v>37</v>
      </c>
      <c r="E98" s="6">
        <v>4</v>
      </c>
      <c r="F98" s="6">
        <v>33</v>
      </c>
      <c r="G98" s="6" t="s">
        <v>22</v>
      </c>
      <c r="H98" s="6" t="s">
        <v>22</v>
      </c>
      <c r="I98" s="6" t="s">
        <v>22</v>
      </c>
      <c r="J98" s="6" t="s">
        <v>22</v>
      </c>
      <c r="K98" s="6" t="s">
        <v>22</v>
      </c>
      <c r="L98" s="6">
        <v>48</v>
      </c>
      <c r="M98" s="6">
        <v>48</v>
      </c>
      <c r="N98" s="6" t="s">
        <v>22</v>
      </c>
      <c r="O98" s="6" t="s">
        <v>22</v>
      </c>
      <c r="P98" s="6" t="s">
        <v>22</v>
      </c>
      <c r="Q98" s="6">
        <v>141</v>
      </c>
      <c r="R98" s="6">
        <v>61</v>
      </c>
      <c r="S98" s="6">
        <v>80</v>
      </c>
      <c r="T98" s="5">
        <v>1741</v>
      </c>
      <c r="U98" s="5">
        <v>113.39156655483498</v>
      </c>
      <c r="V98" s="12">
        <f>U98-F98</f>
        <v>80.391566554834981</v>
      </c>
      <c r="W98" s="14">
        <f>V98/C98</f>
        <v>4.9410919824729553E-2</v>
      </c>
    </row>
    <row r="99" spans="1:23" x14ac:dyDescent="0.2">
      <c r="A99" s="3">
        <v>3781</v>
      </c>
      <c r="B99" s="4" t="s">
        <v>132</v>
      </c>
      <c r="C99" s="5">
        <v>1384</v>
      </c>
      <c r="D99" s="6">
        <v>36</v>
      </c>
      <c r="E99" s="6" t="s">
        <v>22</v>
      </c>
      <c r="F99" s="6">
        <v>36</v>
      </c>
      <c r="G99" s="6" t="s">
        <v>22</v>
      </c>
      <c r="H99" s="6" t="s">
        <v>22</v>
      </c>
      <c r="I99" s="6" t="s">
        <v>22</v>
      </c>
      <c r="J99" s="6" t="s">
        <v>22</v>
      </c>
      <c r="K99" s="6" t="s">
        <v>22</v>
      </c>
      <c r="L99" s="6">
        <v>52</v>
      </c>
      <c r="M99" s="6">
        <v>52</v>
      </c>
      <c r="N99" s="6" t="s">
        <v>22</v>
      </c>
      <c r="O99" s="6" t="s">
        <v>22</v>
      </c>
      <c r="P99" s="6" t="s">
        <v>22</v>
      </c>
      <c r="Q99" s="6">
        <v>173</v>
      </c>
      <c r="R99" s="6">
        <v>103</v>
      </c>
      <c r="S99" s="6">
        <v>70</v>
      </c>
      <c r="T99" s="5">
        <v>1490</v>
      </c>
      <c r="U99" s="5">
        <v>106.59189437788882</v>
      </c>
      <c r="V99" s="12">
        <f>U99-F99</f>
        <v>70.591894377888821</v>
      </c>
      <c r="W99" s="14">
        <f>V99/C99</f>
        <v>5.100570403026649E-2</v>
      </c>
    </row>
    <row r="100" spans="1:23" x14ac:dyDescent="0.2">
      <c r="A100" s="3">
        <v>3795</v>
      </c>
      <c r="B100" s="4" t="s">
        <v>143</v>
      </c>
      <c r="C100" s="5">
        <v>1805</v>
      </c>
      <c r="D100" s="6">
        <v>76</v>
      </c>
      <c r="E100" s="6" t="s">
        <v>22</v>
      </c>
      <c r="F100" s="6">
        <v>74</v>
      </c>
      <c r="G100" s="6" t="s">
        <v>22</v>
      </c>
      <c r="H100" s="6" t="s">
        <v>22</v>
      </c>
      <c r="I100" s="6" t="s">
        <v>22</v>
      </c>
      <c r="J100" s="6" t="s">
        <v>22</v>
      </c>
      <c r="K100" s="6" t="s">
        <v>22</v>
      </c>
      <c r="L100" s="6">
        <v>17</v>
      </c>
      <c r="M100" s="6">
        <v>17</v>
      </c>
      <c r="N100" s="6" t="s">
        <v>22</v>
      </c>
      <c r="O100" s="6" t="s">
        <v>22</v>
      </c>
      <c r="P100" s="6" t="s">
        <v>22</v>
      </c>
      <c r="Q100" s="6">
        <v>150</v>
      </c>
      <c r="R100" s="6">
        <v>61</v>
      </c>
      <c r="S100" s="6">
        <v>89</v>
      </c>
      <c r="T100" s="5">
        <v>1974</v>
      </c>
      <c r="U100" s="5">
        <v>169.28498314272838</v>
      </c>
      <c r="V100" s="12">
        <f>U100-F100</f>
        <v>95.284983142728379</v>
      </c>
      <c r="W100" s="14">
        <f>V100/C100</f>
        <v>5.2789464345001869E-2</v>
      </c>
    </row>
    <row r="101" spans="1:23" x14ac:dyDescent="0.2">
      <c r="A101" s="3">
        <v>3563</v>
      </c>
      <c r="B101" s="4" t="s">
        <v>29</v>
      </c>
      <c r="C101" s="5">
        <v>3200</v>
      </c>
      <c r="D101" s="6">
        <v>130</v>
      </c>
      <c r="E101" s="6">
        <v>7</v>
      </c>
      <c r="F101" s="6">
        <v>123</v>
      </c>
      <c r="G101" s="6">
        <v>23</v>
      </c>
      <c r="H101" s="6" t="s">
        <v>22</v>
      </c>
      <c r="I101" s="6">
        <v>5</v>
      </c>
      <c r="J101" s="6" t="s">
        <v>22</v>
      </c>
      <c r="K101" s="6" t="s">
        <v>22</v>
      </c>
      <c r="L101" s="6">
        <v>33</v>
      </c>
      <c r="M101" s="6">
        <v>33</v>
      </c>
      <c r="N101" s="6" t="s">
        <v>22</v>
      </c>
      <c r="O101" s="6" t="s">
        <v>22</v>
      </c>
      <c r="P101" s="6" t="s">
        <v>22</v>
      </c>
      <c r="Q101" s="6">
        <v>264</v>
      </c>
      <c r="R101" s="6">
        <v>100</v>
      </c>
      <c r="S101" s="6">
        <v>164</v>
      </c>
      <c r="T101" s="5">
        <v>3495</v>
      </c>
      <c r="U101" s="5">
        <v>294.28668791492146</v>
      </c>
      <c r="V101" s="12">
        <f>U101-F101</f>
        <v>171.28668791492146</v>
      </c>
      <c r="W101" s="14">
        <f>V101/C101</f>
        <v>5.3527089973412954E-2</v>
      </c>
    </row>
    <row r="102" spans="1:23" x14ac:dyDescent="0.2">
      <c r="A102" s="3">
        <v>3607</v>
      </c>
      <c r="B102" s="4" t="s">
        <v>53</v>
      </c>
      <c r="C102" s="5">
        <v>249</v>
      </c>
      <c r="D102" s="6">
        <v>17</v>
      </c>
      <c r="E102" s="6" t="s">
        <v>22</v>
      </c>
      <c r="F102" s="6">
        <v>16</v>
      </c>
      <c r="G102" s="6" t="s">
        <v>22</v>
      </c>
      <c r="H102" s="6" t="s">
        <v>22</v>
      </c>
      <c r="I102" s="6" t="s">
        <v>22</v>
      </c>
      <c r="J102" s="6" t="s">
        <v>22</v>
      </c>
      <c r="K102" s="6" t="s">
        <v>22</v>
      </c>
      <c r="L102" s="6" t="s">
        <v>22</v>
      </c>
      <c r="M102" s="6" t="s">
        <v>22</v>
      </c>
      <c r="N102" s="6" t="s">
        <v>22</v>
      </c>
      <c r="O102" s="6" t="s">
        <v>22</v>
      </c>
      <c r="P102" s="6" t="s">
        <v>22</v>
      </c>
      <c r="Q102" s="6">
        <v>22</v>
      </c>
      <c r="R102" s="6">
        <v>10</v>
      </c>
      <c r="S102" s="6">
        <v>12</v>
      </c>
      <c r="T102" s="5">
        <v>279</v>
      </c>
      <c r="U102" s="5">
        <v>29.774274808884059</v>
      </c>
      <c r="V102" s="12">
        <f>U102-F102</f>
        <v>13.774274808884059</v>
      </c>
      <c r="W102" s="14">
        <f>V102/C102</f>
        <v>5.5318372726442001E-2</v>
      </c>
    </row>
    <row r="103" spans="1:23" x14ac:dyDescent="0.2">
      <c r="A103" s="3">
        <v>3639</v>
      </c>
      <c r="B103" s="4" t="s">
        <v>69</v>
      </c>
      <c r="C103" s="5">
        <v>221</v>
      </c>
      <c r="D103" s="6">
        <v>6</v>
      </c>
      <c r="E103" s="6" t="s">
        <v>22</v>
      </c>
      <c r="F103" s="6">
        <v>6</v>
      </c>
      <c r="G103" s="6">
        <v>4</v>
      </c>
      <c r="H103" s="6" t="s">
        <v>22</v>
      </c>
      <c r="I103" s="6" t="s">
        <v>22</v>
      </c>
      <c r="J103" s="6" t="s">
        <v>22</v>
      </c>
      <c r="K103" s="6" t="s">
        <v>22</v>
      </c>
      <c r="L103" s="6" t="s">
        <v>22</v>
      </c>
      <c r="M103" s="6" t="s">
        <v>22</v>
      </c>
      <c r="N103" s="6" t="s">
        <v>22</v>
      </c>
      <c r="O103" s="6" t="s">
        <v>22</v>
      </c>
      <c r="P103" s="6" t="s">
        <v>22</v>
      </c>
      <c r="Q103" s="6">
        <v>21</v>
      </c>
      <c r="R103" s="6">
        <v>12</v>
      </c>
      <c r="S103" s="6">
        <v>9</v>
      </c>
      <c r="T103" s="5">
        <v>239</v>
      </c>
      <c r="U103" s="5">
        <v>18.274140323316146</v>
      </c>
      <c r="V103" s="12">
        <f>U103-F103</f>
        <v>12.274140323316146</v>
      </c>
      <c r="W103" s="14">
        <f>V103/C103</f>
        <v>5.5539096485593423E-2</v>
      </c>
    </row>
    <row r="104" spans="1:23" x14ac:dyDescent="0.2">
      <c r="A104" s="3">
        <v>3759</v>
      </c>
      <c r="B104" s="4" t="s">
        <v>117</v>
      </c>
      <c r="C104" s="5">
        <v>367</v>
      </c>
      <c r="D104" s="6">
        <v>14</v>
      </c>
      <c r="E104" s="6" t="s">
        <v>22</v>
      </c>
      <c r="F104" s="6">
        <v>14</v>
      </c>
      <c r="G104" s="6" t="s">
        <v>22</v>
      </c>
      <c r="H104" s="6" t="s">
        <v>22</v>
      </c>
      <c r="I104" s="6" t="s">
        <v>22</v>
      </c>
      <c r="J104" s="6" t="s">
        <v>22</v>
      </c>
      <c r="K104" s="6" t="s">
        <v>22</v>
      </c>
      <c r="L104" s="6" t="s">
        <v>22</v>
      </c>
      <c r="M104" s="6" t="s">
        <v>22</v>
      </c>
      <c r="N104" s="6" t="s">
        <v>22</v>
      </c>
      <c r="O104" s="6" t="s">
        <v>22</v>
      </c>
      <c r="P104" s="6" t="s">
        <v>22</v>
      </c>
      <c r="Q104" s="6">
        <v>46</v>
      </c>
      <c r="R104" s="6">
        <v>20</v>
      </c>
      <c r="S104" s="6">
        <v>26</v>
      </c>
      <c r="T104" s="5">
        <v>404</v>
      </c>
      <c r="U104" s="5">
        <v>36.974106883608442</v>
      </c>
      <c r="V104" s="12">
        <f>U104-F104</f>
        <v>22.974106883608442</v>
      </c>
      <c r="W104" s="14">
        <f>V104/C104</f>
        <v>6.2599746276862239E-2</v>
      </c>
    </row>
    <row r="105" spans="1:23" x14ac:dyDescent="0.2">
      <c r="A105" s="3">
        <v>3791</v>
      </c>
      <c r="B105" s="4" t="s">
        <v>140</v>
      </c>
      <c r="C105" s="5">
        <v>1815</v>
      </c>
      <c r="D105" s="6">
        <v>44</v>
      </c>
      <c r="E105" s="6" t="s">
        <v>22</v>
      </c>
      <c r="F105" s="6">
        <v>41</v>
      </c>
      <c r="G105" s="6" t="s">
        <v>22</v>
      </c>
      <c r="H105" s="6" t="s">
        <v>22</v>
      </c>
      <c r="I105" s="6">
        <v>4</v>
      </c>
      <c r="J105" s="6">
        <v>7</v>
      </c>
      <c r="K105" s="6" t="s">
        <v>22</v>
      </c>
      <c r="L105" s="6">
        <v>50</v>
      </c>
      <c r="M105" s="6">
        <v>50</v>
      </c>
      <c r="N105" s="6" t="s">
        <v>22</v>
      </c>
      <c r="O105" s="6" t="s">
        <v>22</v>
      </c>
      <c r="P105" s="6" t="s">
        <v>22</v>
      </c>
      <c r="Q105" s="6">
        <v>221</v>
      </c>
      <c r="R105" s="6">
        <v>96</v>
      </c>
      <c r="S105" s="6">
        <v>125</v>
      </c>
      <c r="T105" s="5">
        <v>1976</v>
      </c>
      <c r="U105" s="5">
        <v>160.77004283047154</v>
      </c>
      <c r="V105" s="12">
        <f>U105-F105</f>
        <v>119.77004283047154</v>
      </c>
      <c r="W105" s="14">
        <f>V105/C105</f>
        <v>6.5989004314309388E-2</v>
      </c>
    </row>
    <row r="106" spans="1:23" x14ac:dyDescent="0.2">
      <c r="A106" s="3">
        <v>3713</v>
      </c>
      <c r="B106" s="4" t="s">
        <v>93</v>
      </c>
      <c r="C106" s="5">
        <v>107</v>
      </c>
      <c r="D106" s="6">
        <v>4</v>
      </c>
      <c r="E106" s="6" t="s">
        <v>22</v>
      </c>
      <c r="F106" s="6">
        <v>4</v>
      </c>
      <c r="G106" s="6" t="s">
        <v>22</v>
      </c>
      <c r="H106" s="6" t="s">
        <v>22</v>
      </c>
      <c r="I106" s="6" t="s">
        <v>22</v>
      </c>
      <c r="J106" s="6" t="s">
        <v>22</v>
      </c>
      <c r="K106" s="6" t="s">
        <v>22</v>
      </c>
      <c r="L106" s="6" t="s">
        <v>22</v>
      </c>
      <c r="M106" s="6" t="s">
        <v>22</v>
      </c>
      <c r="N106" s="6" t="s">
        <v>22</v>
      </c>
      <c r="O106" s="6" t="s">
        <v>22</v>
      </c>
      <c r="P106" s="6" t="s">
        <v>22</v>
      </c>
      <c r="Q106" s="6">
        <v>9</v>
      </c>
      <c r="R106" s="6" t="s">
        <v>22</v>
      </c>
      <c r="S106" s="6">
        <v>6</v>
      </c>
      <c r="T106" s="5">
        <v>118</v>
      </c>
      <c r="U106" s="5">
        <v>11.12323066949574</v>
      </c>
      <c r="V106" s="12">
        <f>U106-F106</f>
        <v>7.1232306694957401</v>
      </c>
      <c r="W106" s="14">
        <f>V106/C106</f>
        <v>6.6572249247623741E-2</v>
      </c>
    </row>
    <row r="107" spans="1:23" x14ac:dyDescent="0.2">
      <c r="A107" s="3">
        <v>3566</v>
      </c>
      <c r="B107" s="4" t="s">
        <v>32</v>
      </c>
      <c r="C107" s="5">
        <v>136</v>
      </c>
      <c r="D107" s="6">
        <v>4</v>
      </c>
      <c r="E107" s="6" t="s">
        <v>22</v>
      </c>
      <c r="F107" s="6">
        <v>4</v>
      </c>
      <c r="G107" s="6" t="s">
        <v>22</v>
      </c>
      <c r="H107" s="6" t="s">
        <v>22</v>
      </c>
      <c r="I107" s="6" t="s">
        <v>22</v>
      </c>
      <c r="J107" s="6" t="s">
        <v>22</v>
      </c>
      <c r="K107" s="6" t="s">
        <v>22</v>
      </c>
      <c r="L107" s="6" t="s">
        <v>22</v>
      </c>
      <c r="M107" s="6" t="s">
        <v>22</v>
      </c>
      <c r="N107" s="6" t="s">
        <v>22</v>
      </c>
      <c r="O107" s="6" t="s">
        <v>22</v>
      </c>
      <c r="P107" s="6" t="s">
        <v>22</v>
      </c>
      <c r="Q107" s="6">
        <v>10</v>
      </c>
      <c r="R107" s="6">
        <v>5</v>
      </c>
      <c r="S107" s="6">
        <v>5</v>
      </c>
      <c r="T107" s="5">
        <v>149</v>
      </c>
      <c r="U107" s="5">
        <v>13.183073640731777</v>
      </c>
      <c r="V107" s="12">
        <f>U107-F107</f>
        <v>9.1830736407317772</v>
      </c>
      <c r="W107" s="14">
        <f>V107/C107</f>
        <v>6.7522600299498359E-2</v>
      </c>
    </row>
    <row r="108" spans="1:23" ht="22.5" x14ac:dyDescent="0.2">
      <c r="A108" s="3">
        <v>3569</v>
      </c>
      <c r="B108" s="4" t="s">
        <v>35</v>
      </c>
      <c r="C108" s="5">
        <v>330</v>
      </c>
      <c r="D108" s="6">
        <v>11</v>
      </c>
      <c r="E108" s="6" t="s">
        <v>22</v>
      </c>
      <c r="F108" s="6">
        <v>11</v>
      </c>
      <c r="G108" s="6" t="s">
        <v>22</v>
      </c>
      <c r="H108" s="6" t="s">
        <v>22</v>
      </c>
      <c r="I108" s="6" t="s">
        <v>22</v>
      </c>
      <c r="J108" s="6" t="s">
        <v>22</v>
      </c>
      <c r="K108" s="6" t="s">
        <v>22</v>
      </c>
      <c r="L108" s="6">
        <v>12</v>
      </c>
      <c r="M108" s="6">
        <v>12</v>
      </c>
      <c r="N108" s="6" t="s">
        <v>22</v>
      </c>
      <c r="O108" s="6" t="s">
        <v>22</v>
      </c>
      <c r="P108" s="6" t="s">
        <v>22</v>
      </c>
      <c r="Q108" s="6">
        <v>41</v>
      </c>
      <c r="R108" s="6">
        <v>19</v>
      </c>
      <c r="S108" s="6">
        <v>22</v>
      </c>
      <c r="T108" s="5">
        <v>364</v>
      </c>
      <c r="U108" s="5">
        <v>33.545609712073997</v>
      </c>
      <c r="V108" s="12">
        <f>U108-F108</f>
        <v>22.545609712073997</v>
      </c>
      <c r="W108" s="14">
        <f>V108/C108</f>
        <v>6.8320029430527257E-2</v>
      </c>
    </row>
    <row r="109" spans="1:23" x14ac:dyDescent="0.2">
      <c r="A109" s="3">
        <v>3768</v>
      </c>
      <c r="B109" s="4" t="s">
        <v>125</v>
      </c>
      <c r="C109" s="5">
        <v>1475</v>
      </c>
      <c r="D109" s="6">
        <v>47</v>
      </c>
      <c r="E109" s="6" t="s">
        <v>22</v>
      </c>
      <c r="F109" s="6">
        <v>46</v>
      </c>
      <c r="G109" s="6">
        <v>32</v>
      </c>
      <c r="H109" s="6" t="s">
        <v>22</v>
      </c>
      <c r="I109" s="6" t="s">
        <v>22</v>
      </c>
      <c r="J109" s="6" t="s">
        <v>22</v>
      </c>
      <c r="K109" s="6" t="s">
        <v>22</v>
      </c>
      <c r="L109" s="6">
        <v>12</v>
      </c>
      <c r="M109" s="6">
        <v>12</v>
      </c>
      <c r="N109" s="6" t="s">
        <v>22</v>
      </c>
      <c r="O109" s="6" t="s">
        <v>22</v>
      </c>
      <c r="P109" s="6" t="s">
        <v>22</v>
      </c>
      <c r="Q109" s="6">
        <v>114</v>
      </c>
      <c r="R109" s="6">
        <v>41</v>
      </c>
      <c r="S109" s="6">
        <v>73</v>
      </c>
      <c r="T109" s="5">
        <v>1622</v>
      </c>
      <c r="U109" s="5">
        <v>147.01857215961604</v>
      </c>
      <c r="V109" s="12">
        <f>U109-F109</f>
        <v>101.01857215961604</v>
      </c>
      <c r="W109" s="14">
        <f>V109/C109</f>
        <v>6.8487167565841389E-2</v>
      </c>
    </row>
    <row r="110" spans="1:23" x14ac:dyDescent="0.2">
      <c r="A110" s="3">
        <v>3787</v>
      </c>
      <c r="B110" s="4" t="s">
        <v>137</v>
      </c>
      <c r="C110" s="5">
        <v>1441</v>
      </c>
      <c r="D110" s="6">
        <v>31</v>
      </c>
      <c r="E110" s="6" t="s">
        <v>22</v>
      </c>
      <c r="F110" s="6">
        <v>28</v>
      </c>
      <c r="G110" s="6" t="s">
        <v>22</v>
      </c>
      <c r="H110" s="6" t="s">
        <v>22</v>
      </c>
      <c r="I110" s="6" t="s">
        <v>22</v>
      </c>
      <c r="J110" s="6" t="s">
        <v>22</v>
      </c>
      <c r="K110" s="6" t="s">
        <v>22</v>
      </c>
      <c r="L110" s="6">
        <v>9</v>
      </c>
      <c r="M110" s="6">
        <v>9</v>
      </c>
      <c r="N110" s="6" t="s">
        <v>22</v>
      </c>
      <c r="O110" s="6" t="s">
        <v>22</v>
      </c>
      <c r="P110" s="6" t="s">
        <v>22</v>
      </c>
      <c r="Q110" s="6">
        <v>171</v>
      </c>
      <c r="R110" s="6">
        <v>66</v>
      </c>
      <c r="S110" s="6">
        <v>105</v>
      </c>
      <c r="T110" s="5">
        <v>1573</v>
      </c>
      <c r="U110" s="5">
        <v>131.55150869236923</v>
      </c>
      <c r="V110" s="12">
        <f>U110-F110</f>
        <v>103.55150869236923</v>
      </c>
      <c r="W110" s="14">
        <f>V110/C110</f>
        <v>7.1860866545710778E-2</v>
      </c>
    </row>
    <row r="111" spans="1:23" x14ac:dyDescent="0.2">
      <c r="A111" s="3">
        <v>3649</v>
      </c>
      <c r="B111" s="4" t="s">
        <v>78</v>
      </c>
      <c r="C111" s="5">
        <v>779</v>
      </c>
      <c r="D111" s="6">
        <v>15</v>
      </c>
      <c r="E111" s="6" t="s">
        <v>22</v>
      </c>
      <c r="F111" s="6">
        <v>14</v>
      </c>
      <c r="G111" s="6" t="s">
        <v>22</v>
      </c>
      <c r="H111" s="6" t="s">
        <v>22</v>
      </c>
      <c r="I111" s="6" t="s">
        <v>22</v>
      </c>
      <c r="J111" s="6">
        <v>6</v>
      </c>
      <c r="K111" s="6" t="s">
        <v>22</v>
      </c>
      <c r="L111" s="6" t="s">
        <v>22</v>
      </c>
      <c r="M111" s="6" t="s">
        <v>22</v>
      </c>
      <c r="N111" s="6" t="s">
        <v>22</v>
      </c>
      <c r="O111" s="6" t="s">
        <v>22</v>
      </c>
      <c r="P111" s="6" t="s">
        <v>22</v>
      </c>
      <c r="Q111" s="6">
        <v>93</v>
      </c>
      <c r="R111" s="6">
        <v>33</v>
      </c>
      <c r="S111" s="6">
        <v>60</v>
      </c>
      <c r="T111" s="5">
        <v>851</v>
      </c>
      <c r="U111" s="5">
        <v>72.118467242947077</v>
      </c>
      <c r="V111" s="12">
        <f>U111-F111</f>
        <v>58.118467242947077</v>
      </c>
      <c r="W111" s="14">
        <f>V111/C111</f>
        <v>7.4606504804810111E-2</v>
      </c>
    </row>
    <row r="112" spans="1:23" x14ac:dyDescent="0.2">
      <c r="A112" s="3">
        <v>3767</v>
      </c>
      <c r="B112" s="4" t="s">
        <v>124</v>
      </c>
      <c r="C112" s="5">
        <v>583</v>
      </c>
      <c r="D112" s="6">
        <v>30</v>
      </c>
      <c r="E112" s="6" t="s">
        <v>22</v>
      </c>
      <c r="F112" s="6">
        <v>29</v>
      </c>
      <c r="G112" s="6" t="s">
        <v>22</v>
      </c>
      <c r="H112" s="6" t="s">
        <v>22</v>
      </c>
      <c r="I112" s="6" t="s">
        <v>22</v>
      </c>
      <c r="J112" s="6" t="s">
        <v>22</v>
      </c>
      <c r="K112" s="6" t="s">
        <v>22</v>
      </c>
      <c r="L112" s="6" t="s">
        <v>22</v>
      </c>
      <c r="M112" s="6" t="s">
        <v>22</v>
      </c>
      <c r="N112" s="6" t="s">
        <v>22</v>
      </c>
      <c r="O112" s="6" t="s">
        <v>22</v>
      </c>
      <c r="P112" s="6" t="s">
        <v>22</v>
      </c>
      <c r="Q112" s="6">
        <v>74</v>
      </c>
      <c r="R112" s="6">
        <v>19</v>
      </c>
      <c r="S112" s="6">
        <v>55</v>
      </c>
      <c r="T112" s="5">
        <v>665</v>
      </c>
      <c r="U112" s="5">
        <v>81.768358429196837</v>
      </c>
      <c r="V112" s="12">
        <f>U112-F112</f>
        <v>52.768358429196837</v>
      </c>
      <c r="W112" s="14">
        <f>V112/C112</f>
        <v>9.0511764029497149E-2</v>
      </c>
    </row>
    <row r="113" spans="1:23" x14ac:dyDescent="0.2">
      <c r="A113" s="3">
        <v>3646</v>
      </c>
      <c r="B113" s="4" t="s">
        <v>75</v>
      </c>
      <c r="C113" s="5">
        <v>209</v>
      </c>
      <c r="D113" s="6">
        <v>5</v>
      </c>
      <c r="E113" s="6" t="s">
        <v>22</v>
      </c>
      <c r="F113" s="6">
        <v>5</v>
      </c>
      <c r="G113" s="6" t="s">
        <v>22</v>
      </c>
      <c r="H113" s="6" t="s">
        <v>22</v>
      </c>
      <c r="I113" s="6" t="s">
        <v>22</v>
      </c>
      <c r="J113" s="6" t="s">
        <v>22</v>
      </c>
      <c r="K113" s="6" t="s">
        <v>22</v>
      </c>
      <c r="L113" s="6" t="s">
        <v>22</v>
      </c>
      <c r="M113" s="6" t="s">
        <v>22</v>
      </c>
      <c r="N113" s="6" t="s">
        <v>22</v>
      </c>
      <c r="O113" s="6" t="s">
        <v>22</v>
      </c>
      <c r="P113" s="6" t="s">
        <v>22</v>
      </c>
      <c r="Q113" s="6">
        <v>21</v>
      </c>
      <c r="R113" s="6" t="s">
        <v>22</v>
      </c>
      <c r="S113" s="6">
        <v>19</v>
      </c>
      <c r="T113" s="5">
        <v>233</v>
      </c>
      <c r="U113" s="5">
        <v>24.06004998797718</v>
      </c>
      <c r="V113" s="12">
        <f>U113-F113</f>
        <v>19.06004998797718</v>
      </c>
      <c r="W113" s="14">
        <f>V113/C113</f>
        <v>9.1196411425728138E-2</v>
      </c>
    </row>
    <row r="114" spans="1:23" ht="22.5" x14ac:dyDescent="0.2">
      <c r="A114" s="3">
        <v>3823</v>
      </c>
      <c r="B114" s="4" t="s">
        <v>147</v>
      </c>
      <c r="C114" s="5">
        <v>2108</v>
      </c>
      <c r="D114" s="6">
        <v>45</v>
      </c>
      <c r="E114" s="6" t="s">
        <v>22</v>
      </c>
      <c r="F114" s="6">
        <v>43</v>
      </c>
      <c r="G114" s="6">
        <v>5</v>
      </c>
      <c r="H114" s="6" t="s">
        <v>22</v>
      </c>
      <c r="I114" s="6" t="s">
        <v>22</v>
      </c>
      <c r="J114" s="6" t="s">
        <v>22</v>
      </c>
      <c r="K114" s="6" t="s">
        <v>22</v>
      </c>
      <c r="L114" s="6" t="s">
        <v>22</v>
      </c>
      <c r="M114" s="6" t="s">
        <v>22</v>
      </c>
      <c r="N114" s="6" t="s">
        <v>22</v>
      </c>
      <c r="O114" s="6" t="s">
        <v>22</v>
      </c>
      <c r="P114" s="6" t="s">
        <v>22</v>
      </c>
      <c r="Q114" s="6">
        <v>202</v>
      </c>
      <c r="R114" s="6">
        <v>5</v>
      </c>
      <c r="S114" s="6">
        <v>197</v>
      </c>
      <c r="T114" s="5">
        <v>2347</v>
      </c>
      <c r="U114" s="5">
        <v>238.48770498425893</v>
      </c>
      <c r="V114" s="12">
        <f>U114-F114</f>
        <v>195.48770498425893</v>
      </c>
      <c r="W114" s="14">
        <f>V114/C114</f>
        <v>9.2736102933709166E-2</v>
      </c>
    </row>
    <row r="115" spans="1:23" x14ac:dyDescent="0.2">
      <c r="A115" s="3">
        <v>3784</v>
      </c>
      <c r="B115" s="4" t="s">
        <v>134</v>
      </c>
      <c r="C115" s="5">
        <v>475</v>
      </c>
      <c r="D115" s="6">
        <v>19</v>
      </c>
      <c r="E115" s="6" t="s">
        <v>22</v>
      </c>
      <c r="F115" s="6">
        <v>19</v>
      </c>
      <c r="G115" s="6" t="s">
        <v>22</v>
      </c>
      <c r="H115" s="6" t="s">
        <v>22</v>
      </c>
      <c r="I115" s="6" t="s">
        <v>22</v>
      </c>
      <c r="J115" s="6" t="s">
        <v>22</v>
      </c>
      <c r="K115" s="6" t="s">
        <v>22</v>
      </c>
      <c r="L115" s="6" t="s">
        <v>22</v>
      </c>
      <c r="M115" s="6" t="s">
        <v>22</v>
      </c>
      <c r="N115" s="6" t="s">
        <v>22</v>
      </c>
      <c r="O115" s="6" t="s">
        <v>22</v>
      </c>
      <c r="P115" s="6" t="s">
        <v>22</v>
      </c>
      <c r="Q115" s="6">
        <v>76</v>
      </c>
      <c r="R115" s="6">
        <v>31</v>
      </c>
      <c r="S115" s="6">
        <v>45</v>
      </c>
      <c r="T115" s="5">
        <v>538</v>
      </c>
      <c r="U115" s="5">
        <v>63.249282761008374</v>
      </c>
      <c r="V115" s="12">
        <f>U115-F115</f>
        <v>44.249282761008374</v>
      </c>
      <c r="W115" s="14">
        <f>V115/C115</f>
        <v>9.3156384760017627E-2</v>
      </c>
    </row>
    <row r="116" spans="1:23" x14ac:dyDescent="0.2">
      <c r="A116" s="3">
        <v>3655</v>
      </c>
      <c r="B116" s="4" t="s">
        <v>84</v>
      </c>
      <c r="C116" s="5">
        <v>1276</v>
      </c>
      <c r="D116" s="6">
        <v>28</v>
      </c>
      <c r="E116" s="6" t="s">
        <v>22</v>
      </c>
      <c r="F116" s="6">
        <v>27</v>
      </c>
      <c r="G116" s="6" t="s">
        <v>22</v>
      </c>
      <c r="H116" s="6" t="s">
        <v>22</v>
      </c>
      <c r="I116" s="6" t="s">
        <v>22</v>
      </c>
      <c r="J116" s="6" t="s">
        <v>22</v>
      </c>
      <c r="K116" s="6" t="s">
        <v>22</v>
      </c>
      <c r="L116" s="6">
        <v>5</v>
      </c>
      <c r="M116" s="6">
        <v>5</v>
      </c>
      <c r="N116" s="6" t="s">
        <v>22</v>
      </c>
      <c r="O116" s="6" t="s">
        <v>22</v>
      </c>
      <c r="P116" s="6" t="s">
        <v>22</v>
      </c>
      <c r="Q116" s="6">
        <v>199</v>
      </c>
      <c r="R116" s="6">
        <v>62</v>
      </c>
      <c r="S116" s="6">
        <v>137</v>
      </c>
      <c r="T116" s="5">
        <v>1438</v>
      </c>
      <c r="U116" s="5">
        <v>161.92749352941019</v>
      </c>
      <c r="V116" s="12">
        <f>U116-F116</f>
        <v>134.92749352941019</v>
      </c>
      <c r="W116" s="14">
        <f>V116/C116</f>
        <v>0.10574254978793901</v>
      </c>
    </row>
    <row r="117" spans="1:23" x14ac:dyDescent="0.2">
      <c r="A117" s="3">
        <v>3786</v>
      </c>
      <c r="B117" s="4" t="s">
        <v>136</v>
      </c>
      <c r="C117" s="5">
        <v>110</v>
      </c>
      <c r="D117" s="6">
        <v>6</v>
      </c>
      <c r="E117" s="6" t="s">
        <v>22</v>
      </c>
      <c r="F117" s="6">
        <v>6</v>
      </c>
      <c r="G117" s="6" t="s">
        <v>22</v>
      </c>
      <c r="H117" s="6" t="s">
        <v>22</v>
      </c>
      <c r="I117" s="6" t="s">
        <v>22</v>
      </c>
      <c r="J117" s="6" t="s">
        <v>22</v>
      </c>
      <c r="K117" s="6" t="s">
        <v>22</v>
      </c>
      <c r="L117" s="6" t="s">
        <v>22</v>
      </c>
      <c r="M117" s="6" t="s">
        <v>22</v>
      </c>
      <c r="N117" s="6" t="s">
        <v>22</v>
      </c>
      <c r="O117" s="6" t="s">
        <v>22</v>
      </c>
      <c r="P117" s="6" t="s">
        <v>22</v>
      </c>
      <c r="Q117" s="6">
        <v>21</v>
      </c>
      <c r="R117" s="6">
        <v>9</v>
      </c>
      <c r="S117" s="6">
        <v>12</v>
      </c>
      <c r="T117" s="5">
        <v>128</v>
      </c>
      <c r="U117" s="5">
        <v>17.903308027849079</v>
      </c>
      <c r="V117" s="12">
        <f>U117-F117</f>
        <v>11.903308027849079</v>
      </c>
      <c r="W117" s="14">
        <f>V117/C117</f>
        <v>0.10821189116226435</v>
      </c>
    </row>
    <row r="118" spans="1:23" x14ac:dyDescent="0.2">
      <c r="A118" s="3">
        <v>3567</v>
      </c>
      <c r="B118" s="4" t="s">
        <v>33</v>
      </c>
      <c r="C118" s="5">
        <v>604</v>
      </c>
      <c r="D118" s="6">
        <v>16</v>
      </c>
      <c r="E118" s="6" t="s">
        <v>22</v>
      </c>
      <c r="F118" s="6">
        <v>15</v>
      </c>
      <c r="G118" s="6" t="s">
        <v>22</v>
      </c>
      <c r="H118" s="6" t="s">
        <v>22</v>
      </c>
      <c r="I118" s="6" t="s">
        <v>22</v>
      </c>
      <c r="J118" s="6">
        <v>6</v>
      </c>
      <c r="K118" s="6" t="s">
        <v>22</v>
      </c>
      <c r="L118" s="6">
        <v>8</v>
      </c>
      <c r="M118" s="6">
        <v>8</v>
      </c>
      <c r="N118" s="6" t="s">
        <v>22</v>
      </c>
      <c r="O118" s="6" t="s">
        <v>22</v>
      </c>
      <c r="P118" s="6" t="s">
        <v>22</v>
      </c>
      <c r="Q118" s="6">
        <v>97</v>
      </c>
      <c r="R118" s="6">
        <v>16</v>
      </c>
      <c r="S118" s="6">
        <v>81</v>
      </c>
      <c r="T118" s="5">
        <v>693</v>
      </c>
      <c r="U118" s="5">
        <v>89.38118600441021</v>
      </c>
      <c r="V118" s="12">
        <f>U118-F118</f>
        <v>74.38118600441021</v>
      </c>
      <c r="W118" s="14">
        <f>V118/C118</f>
        <v>0.12314765894769902</v>
      </c>
    </row>
    <row r="119" spans="1:23" x14ac:dyDescent="0.2">
      <c r="A119" s="3">
        <v>3556</v>
      </c>
      <c r="B119" s="4" t="s">
        <v>24</v>
      </c>
      <c r="C119" s="5">
        <v>179</v>
      </c>
      <c r="D119" s="6">
        <v>4</v>
      </c>
      <c r="E119" s="6" t="s">
        <v>22</v>
      </c>
      <c r="F119" s="6">
        <v>4</v>
      </c>
      <c r="G119" s="6" t="s">
        <v>22</v>
      </c>
      <c r="H119" s="6" t="s">
        <v>22</v>
      </c>
      <c r="I119" s="6" t="s">
        <v>22</v>
      </c>
      <c r="J119" s="6" t="s">
        <v>22</v>
      </c>
      <c r="K119" s="6" t="s">
        <v>22</v>
      </c>
      <c r="L119" s="6" t="s">
        <v>22</v>
      </c>
      <c r="M119" s="6" t="s">
        <v>22</v>
      </c>
      <c r="N119" s="6" t="s">
        <v>22</v>
      </c>
      <c r="O119" s="6" t="s">
        <v>22</v>
      </c>
      <c r="P119" s="6" t="s">
        <v>22</v>
      </c>
      <c r="Q119" s="6">
        <v>27</v>
      </c>
      <c r="R119" s="6">
        <v>7</v>
      </c>
      <c r="S119" s="6">
        <v>20</v>
      </c>
      <c r="T119" s="5">
        <v>207</v>
      </c>
      <c r="U119" s="5">
        <v>28.108377777251832</v>
      </c>
      <c r="V119" s="12">
        <f>U119-F119</f>
        <v>24.108377777251832</v>
      </c>
      <c r="W119" s="14">
        <f>V119/C119</f>
        <v>0.13468367473325046</v>
      </c>
    </row>
    <row r="120" spans="1:23" x14ac:dyDescent="0.2">
      <c r="A120" s="3">
        <v>3568</v>
      </c>
      <c r="B120" s="4" t="s">
        <v>34</v>
      </c>
      <c r="C120" s="5">
        <v>183</v>
      </c>
      <c r="D120" s="6">
        <v>4</v>
      </c>
      <c r="E120" s="6" t="s">
        <v>22</v>
      </c>
      <c r="F120" s="6">
        <v>4</v>
      </c>
      <c r="G120" s="6" t="s">
        <v>22</v>
      </c>
      <c r="H120" s="6" t="s">
        <v>22</v>
      </c>
      <c r="I120" s="6" t="s">
        <v>22</v>
      </c>
      <c r="J120" s="6" t="s">
        <v>22</v>
      </c>
      <c r="K120" s="6" t="s">
        <v>22</v>
      </c>
      <c r="L120" s="6" t="s">
        <v>22</v>
      </c>
      <c r="M120" s="6" t="s">
        <v>22</v>
      </c>
      <c r="N120" s="6" t="s">
        <v>22</v>
      </c>
      <c r="O120" s="6" t="s">
        <v>22</v>
      </c>
      <c r="P120" s="6" t="s">
        <v>22</v>
      </c>
      <c r="Q120" s="6">
        <v>34</v>
      </c>
      <c r="R120" s="6">
        <v>7</v>
      </c>
      <c r="S120" s="6">
        <v>27</v>
      </c>
      <c r="T120" s="5">
        <v>213</v>
      </c>
      <c r="U120" s="5">
        <v>29.538879550551513</v>
      </c>
      <c r="V120" s="12">
        <f>U120-F120</f>
        <v>25.538879550551513</v>
      </c>
      <c r="W120" s="14">
        <f>V120/C120</f>
        <v>0.13955671885547274</v>
      </c>
    </row>
    <row r="121" spans="1:23" x14ac:dyDescent="0.2">
      <c r="A121" s="3">
        <v>3777</v>
      </c>
      <c r="B121" s="4" t="s">
        <v>128</v>
      </c>
      <c r="C121" s="5">
        <v>284</v>
      </c>
      <c r="D121" s="6">
        <v>10</v>
      </c>
      <c r="E121" s="6" t="s">
        <v>22</v>
      </c>
      <c r="F121" s="6">
        <v>10</v>
      </c>
      <c r="G121" s="6" t="s">
        <v>22</v>
      </c>
      <c r="H121" s="6" t="s">
        <v>22</v>
      </c>
      <c r="I121" s="6" t="s">
        <v>22</v>
      </c>
      <c r="J121" s="6" t="s">
        <v>22</v>
      </c>
      <c r="K121" s="6" t="s">
        <v>22</v>
      </c>
      <c r="L121" s="6" t="s">
        <v>22</v>
      </c>
      <c r="M121" s="6" t="s">
        <v>22</v>
      </c>
      <c r="N121" s="6" t="s">
        <v>22</v>
      </c>
      <c r="O121" s="6" t="s">
        <v>22</v>
      </c>
      <c r="P121" s="6" t="s">
        <v>22</v>
      </c>
      <c r="Q121" s="6">
        <v>37</v>
      </c>
      <c r="R121" s="6" t="s">
        <v>22</v>
      </c>
      <c r="S121" s="6">
        <v>35</v>
      </c>
      <c r="T121" s="5">
        <v>334</v>
      </c>
      <c r="U121" s="5">
        <v>49.90141540910048</v>
      </c>
      <c r="V121" s="12">
        <f>U121-F121</f>
        <v>39.90141540910048</v>
      </c>
      <c r="W121" s="14">
        <f>V121/C121</f>
        <v>0.14049794158133971</v>
      </c>
    </row>
    <row r="122" spans="1:23" x14ac:dyDescent="0.2">
      <c r="A122" s="3">
        <v>3778</v>
      </c>
      <c r="B122" s="4" t="s">
        <v>129</v>
      </c>
      <c r="C122" s="5">
        <v>1550</v>
      </c>
      <c r="D122" s="6">
        <v>48</v>
      </c>
      <c r="E122" s="6" t="s">
        <v>22</v>
      </c>
      <c r="F122" s="6">
        <v>47</v>
      </c>
      <c r="G122" s="6">
        <v>6</v>
      </c>
      <c r="H122" s="6" t="s">
        <v>22</v>
      </c>
      <c r="I122" s="6" t="s">
        <v>22</v>
      </c>
      <c r="J122" s="6" t="s">
        <v>22</v>
      </c>
      <c r="K122" s="6" t="s">
        <v>22</v>
      </c>
      <c r="L122" s="6">
        <v>37</v>
      </c>
      <c r="M122" s="6">
        <v>37</v>
      </c>
      <c r="N122" s="6" t="s">
        <v>22</v>
      </c>
      <c r="O122" s="6" t="s">
        <v>22</v>
      </c>
      <c r="P122" s="6" t="s">
        <v>22</v>
      </c>
      <c r="Q122" s="6">
        <v>278</v>
      </c>
      <c r="R122" s="6">
        <v>59</v>
      </c>
      <c r="S122" s="6">
        <v>219</v>
      </c>
      <c r="T122" s="5">
        <v>1822</v>
      </c>
      <c r="U122" s="5">
        <v>272.14394031495976</v>
      </c>
      <c r="V122" s="12">
        <f>U122-F122</f>
        <v>225.14394031495976</v>
      </c>
      <c r="W122" s="14">
        <f>V122/C122</f>
        <v>0.14525415504190953</v>
      </c>
    </row>
    <row r="123" spans="1:23" x14ac:dyDescent="0.2">
      <c r="A123" s="3">
        <v>3790</v>
      </c>
      <c r="B123" s="4" t="s">
        <v>139</v>
      </c>
      <c r="C123" s="5">
        <v>549</v>
      </c>
      <c r="D123" s="6">
        <v>10</v>
      </c>
      <c r="E123" s="6">
        <v>5</v>
      </c>
      <c r="F123" s="6">
        <v>5</v>
      </c>
      <c r="G123" s="6" t="s">
        <v>22</v>
      </c>
      <c r="H123" s="6" t="s">
        <v>22</v>
      </c>
      <c r="I123" s="6" t="s">
        <v>22</v>
      </c>
      <c r="J123" s="6" t="s">
        <v>22</v>
      </c>
      <c r="K123" s="6" t="s">
        <v>22</v>
      </c>
      <c r="L123" s="6" t="s">
        <v>22</v>
      </c>
      <c r="M123" s="6" t="s">
        <v>22</v>
      </c>
      <c r="N123" s="6" t="s">
        <v>22</v>
      </c>
      <c r="O123" s="6" t="s">
        <v>22</v>
      </c>
      <c r="P123" s="6" t="s">
        <v>22</v>
      </c>
      <c r="Q123" s="6">
        <v>116</v>
      </c>
      <c r="R123" s="6">
        <v>30</v>
      </c>
      <c r="S123" s="6">
        <v>86</v>
      </c>
      <c r="T123" s="5">
        <v>638</v>
      </c>
      <c r="U123" s="5">
        <v>88.986817063124704</v>
      </c>
      <c r="V123" s="12">
        <f>U123-F123</f>
        <v>83.986817063124704</v>
      </c>
      <c r="W123" s="14">
        <f>V123/C123</f>
        <v>0.15298145184540018</v>
      </c>
    </row>
    <row r="124" spans="1:23" ht="22.5" x14ac:dyDescent="0.2">
      <c r="A124" s="3">
        <v>3645</v>
      </c>
      <c r="B124" s="4" t="s">
        <v>74</v>
      </c>
      <c r="C124" s="5">
        <v>134</v>
      </c>
      <c r="D124" s="6">
        <v>4</v>
      </c>
      <c r="E124" s="6" t="s">
        <v>22</v>
      </c>
      <c r="F124" s="6">
        <v>4</v>
      </c>
      <c r="G124" s="6" t="s">
        <v>22</v>
      </c>
      <c r="H124" s="6" t="s">
        <v>22</v>
      </c>
      <c r="I124" s="6" t="s">
        <v>22</v>
      </c>
      <c r="J124" s="6" t="s">
        <v>22</v>
      </c>
      <c r="K124" s="6" t="s">
        <v>22</v>
      </c>
      <c r="L124" s="6" t="s">
        <v>22</v>
      </c>
      <c r="M124" s="6" t="s">
        <v>22</v>
      </c>
      <c r="N124" s="6" t="s">
        <v>22</v>
      </c>
      <c r="O124" s="6" t="s">
        <v>22</v>
      </c>
      <c r="P124" s="6" t="s">
        <v>22</v>
      </c>
      <c r="Q124" s="6">
        <v>21</v>
      </c>
      <c r="R124" s="6" t="s">
        <v>22</v>
      </c>
      <c r="S124" s="6">
        <v>21</v>
      </c>
      <c r="T124" s="5">
        <v>159</v>
      </c>
      <c r="U124" s="5">
        <v>24.937428689591087</v>
      </c>
      <c r="V124" s="12">
        <f>U124-F124</f>
        <v>20.937428689591087</v>
      </c>
      <c r="W124" s="14">
        <f>V124/C124</f>
        <v>0.1562494678327693</v>
      </c>
    </row>
    <row r="125" spans="1:23" x14ac:dyDescent="0.2">
      <c r="A125" s="3">
        <v>3719</v>
      </c>
      <c r="B125" s="4" t="s">
        <v>96</v>
      </c>
      <c r="C125" s="5">
        <v>278</v>
      </c>
      <c r="D125" s="6">
        <v>9</v>
      </c>
      <c r="E125" s="6" t="s">
        <v>22</v>
      </c>
      <c r="F125" s="6">
        <v>9</v>
      </c>
      <c r="G125" s="6" t="s">
        <v>22</v>
      </c>
      <c r="H125" s="6" t="s">
        <v>22</v>
      </c>
      <c r="I125" s="6" t="s">
        <v>22</v>
      </c>
      <c r="J125" s="6" t="s">
        <v>22</v>
      </c>
      <c r="K125" s="6" t="s">
        <v>22</v>
      </c>
      <c r="L125" s="6" t="s">
        <v>22</v>
      </c>
      <c r="M125" s="6" t="s">
        <v>22</v>
      </c>
      <c r="N125" s="6" t="s">
        <v>22</v>
      </c>
      <c r="O125" s="6" t="s">
        <v>22</v>
      </c>
      <c r="P125" s="6" t="s">
        <v>22</v>
      </c>
      <c r="Q125" s="6">
        <v>60</v>
      </c>
      <c r="R125" s="6">
        <v>13</v>
      </c>
      <c r="S125" s="6">
        <v>47</v>
      </c>
      <c r="T125" s="5">
        <v>336</v>
      </c>
      <c r="U125" s="5">
        <v>58.010319805240044</v>
      </c>
      <c r="V125" s="12">
        <f>U125-F125</f>
        <v>49.010319805240044</v>
      </c>
      <c r="W125" s="14">
        <f>V125/C125</f>
        <v>0.17629611440733828</v>
      </c>
    </row>
    <row r="126" spans="1:23" x14ac:dyDescent="0.2">
      <c r="A126" s="3">
        <v>3727</v>
      </c>
      <c r="B126" s="4" t="s">
        <v>103</v>
      </c>
      <c r="C126" s="5">
        <v>983</v>
      </c>
      <c r="D126" s="6">
        <v>73</v>
      </c>
      <c r="E126" s="6" t="s">
        <v>22</v>
      </c>
      <c r="F126" s="6">
        <v>73</v>
      </c>
      <c r="G126" s="6" t="s">
        <v>22</v>
      </c>
      <c r="H126" s="6" t="s">
        <v>22</v>
      </c>
      <c r="I126" s="6" t="s">
        <v>22</v>
      </c>
      <c r="J126" s="6" t="s">
        <v>22</v>
      </c>
      <c r="K126" s="6" t="s">
        <v>22</v>
      </c>
      <c r="L126" s="6">
        <v>13</v>
      </c>
      <c r="M126" s="6">
        <v>13</v>
      </c>
      <c r="N126" s="6" t="s">
        <v>22</v>
      </c>
      <c r="O126" s="6" t="s">
        <v>22</v>
      </c>
      <c r="P126" s="6" t="s">
        <v>22</v>
      </c>
      <c r="Q126" s="6">
        <v>292</v>
      </c>
      <c r="R126" s="6">
        <v>48</v>
      </c>
      <c r="S126" s="6">
        <v>244</v>
      </c>
      <c r="T126" s="5">
        <v>1300</v>
      </c>
      <c r="U126" s="5">
        <v>316.57294780398956</v>
      </c>
      <c r="V126" s="12">
        <f>U126-F126</f>
        <v>243.57294780398956</v>
      </c>
      <c r="W126" s="14">
        <f>V126/C126</f>
        <v>0.24778529786774117</v>
      </c>
    </row>
    <row r="127" spans="1:23" x14ac:dyDescent="0.2">
      <c r="A127" s="3">
        <v>3751</v>
      </c>
      <c r="B127" s="4" t="s">
        <v>113</v>
      </c>
      <c r="C127" s="5">
        <v>204</v>
      </c>
      <c r="D127" s="6">
        <v>6</v>
      </c>
      <c r="E127" s="6" t="s">
        <v>22</v>
      </c>
      <c r="F127" s="6">
        <v>6</v>
      </c>
      <c r="G127" s="6" t="s">
        <v>22</v>
      </c>
      <c r="H127" s="6" t="s">
        <v>22</v>
      </c>
      <c r="I127" s="6" t="s">
        <v>22</v>
      </c>
      <c r="J127" s="6" t="s">
        <v>22</v>
      </c>
      <c r="K127" s="6" t="s">
        <v>22</v>
      </c>
      <c r="L127" s="6" t="s">
        <v>22</v>
      </c>
      <c r="M127" s="6" t="s">
        <v>22</v>
      </c>
      <c r="N127" s="6" t="s">
        <v>22</v>
      </c>
      <c r="O127" s="6" t="s">
        <v>22</v>
      </c>
      <c r="P127" s="6" t="s">
        <v>22</v>
      </c>
      <c r="Q127" s="6">
        <v>73</v>
      </c>
      <c r="R127" s="6">
        <v>12</v>
      </c>
      <c r="S127" s="6">
        <v>61</v>
      </c>
      <c r="T127" s="5">
        <v>269</v>
      </c>
      <c r="U127" s="5">
        <v>65.560580019061234</v>
      </c>
      <c r="V127" s="12">
        <f>U127-F127</f>
        <v>59.560580019061234</v>
      </c>
      <c r="W127" s="14">
        <f>V127/C127</f>
        <v>0.29196362754441779</v>
      </c>
    </row>
  </sheetData>
  <autoFilter ref="A1:W127">
    <sortState ref="A2:W127">
      <sortCondition ref="W1:W12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 Ganot</dc:creator>
  <cp:lastModifiedBy>Sagi Ganot</cp:lastModifiedBy>
  <dcterms:created xsi:type="dcterms:W3CDTF">2017-03-12T07:59:18Z</dcterms:created>
  <dcterms:modified xsi:type="dcterms:W3CDTF">2017-03-12T08:02:14Z</dcterms:modified>
</cp:coreProperties>
</file>